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Amateur Radio - C drive\"/>
    </mc:Choice>
  </mc:AlternateContent>
  <xr:revisionPtr revIDLastSave="0" documentId="13_ncr:1_{634887C2-8C28-407C-A17D-5E5AD8604CD7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Input" sheetId="2" r:id="rId1"/>
    <sheet name="CW" sheetId="1" r:id="rId2"/>
    <sheet name="SSB" sheetId="3" r:id="rId3"/>
  </sheets>
  <definedNames>
    <definedName name="_xlnm._FilterDatabase" localSheetId="0" hidden="1">Input!$A$1:$M$214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G4" i="2" l="1"/>
  <c r="G69" i="3" s="1"/>
  <c r="AG5" i="2"/>
  <c r="G70" i="3" s="1"/>
  <c r="AG6" i="2"/>
  <c r="AE7" i="3" s="1"/>
  <c r="AG7" i="2"/>
  <c r="AE8" i="3" s="1"/>
  <c r="AG8" i="2"/>
  <c r="AE9" i="3" s="1"/>
  <c r="AG9" i="2"/>
  <c r="AE10" i="3" s="1"/>
  <c r="AG10" i="2"/>
  <c r="AE11" i="3" s="1"/>
  <c r="AG11" i="2"/>
  <c r="AE12" i="3" s="1"/>
  <c r="AG12" i="2"/>
  <c r="AE13" i="3" s="1"/>
  <c r="AG13" i="2"/>
  <c r="AE14" i="3" s="1"/>
  <c r="AG14" i="2"/>
  <c r="AE15" i="3" s="1"/>
  <c r="AG15" i="2"/>
  <c r="AE16" i="3" s="1"/>
  <c r="AG16" i="2"/>
  <c r="AE17" i="3" s="1"/>
  <c r="AG17" i="2"/>
  <c r="AE18" i="3" s="1"/>
  <c r="AG18" i="2"/>
  <c r="AE19" i="3" s="1"/>
  <c r="AG19" i="2"/>
  <c r="AE20" i="3" s="1"/>
  <c r="AG20" i="2"/>
  <c r="AE21" i="3" s="1"/>
  <c r="AG21" i="2"/>
  <c r="AE22" i="3" s="1"/>
  <c r="AG22" i="2"/>
  <c r="AE23" i="3" s="1"/>
  <c r="AG23" i="2"/>
  <c r="AE24" i="3" s="1"/>
  <c r="AG24" i="2"/>
  <c r="AE25" i="3" s="1"/>
  <c r="AG25" i="2"/>
  <c r="AE26" i="3" s="1"/>
  <c r="AG26" i="2"/>
  <c r="AE27" i="3" s="1"/>
  <c r="AG27" i="2"/>
  <c r="AE28" i="3" s="1"/>
  <c r="AG28" i="2"/>
  <c r="AE29" i="3" s="1"/>
  <c r="AG29" i="2"/>
  <c r="AE30" i="3" s="1"/>
  <c r="AG30" i="2"/>
  <c r="AE31" i="3" s="1"/>
  <c r="AG31" i="2"/>
  <c r="AE32" i="3" s="1"/>
  <c r="AG32" i="2"/>
  <c r="AE33" i="3" s="1"/>
  <c r="AG33" i="2"/>
  <c r="AE34" i="3" s="1"/>
  <c r="AG34" i="2"/>
  <c r="AE35" i="3" s="1"/>
  <c r="AG35" i="2"/>
  <c r="AE36" i="3" s="1"/>
  <c r="AG36" i="2"/>
  <c r="AE37" i="3" s="1"/>
  <c r="AG37" i="2"/>
  <c r="AE38" i="3" s="1"/>
  <c r="AG38" i="2"/>
  <c r="AE39" i="3" s="1"/>
  <c r="AG39" i="2"/>
  <c r="AE40" i="3" s="1"/>
  <c r="AG40" i="2"/>
  <c r="AE41" i="3" s="1"/>
  <c r="AG41" i="2"/>
  <c r="AE42" i="3" s="1"/>
  <c r="AG42" i="2"/>
  <c r="AE43" i="3" s="1"/>
  <c r="AG43" i="2"/>
  <c r="G36" i="3" s="1"/>
  <c r="AG44" i="2"/>
  <c r="G37" i="3" s="1"/>
  <c r="AG45" i="2"/>
  <c r="G38" i="3" s="1"/>
  <c r="AG46" i="2"/>
  <c r="G39" i="3" s="1"/>
  <c r="AG47" i="2"/>
  <c r="G40" i="3" s="1"/>
  <c r="AG48" i="2"/>
  <c r="G41" i="3" s="1"/>
  <c r="AG49" i="2"/>
  <c r="G42" i="3" s="1"/>
  <c r="AG50" i="2"/>
  <c r="G43" i="3" s="1"/>
  <c r="AG51" i="2"/>
  <c r="G44" i="3" s="1"/>
  <c r="AG52" i="2"/>
  <c r="G45" i="3" s="1"/>
  <c r="AG53" i="2"/>
  <c r="G46" i="3" s="1"/>
  <c r="AG54" i="2"/>
  <c r="G47" i="3" s="1"/>
  <c r="AG55" i="2"/>
  <c r="G48" i="3" s="1"/>
  <c r="AG56" i="2"/>
  <c r="G49" i="3" s="1"/>
  <c r="AG57" i="2"/>
  <c r="G50" i="3" s="1"/>
  <c r="AG58" i="2"/>
  <c r="G51" i="3" s="1"/>
  <c r="AG59" i="2"/>
  <c r="G52" i="3" s="1"/>
  <c r="AG60" i="2"/>
  <c r="G53" i="3" s="1"/>
  <c r="AG61" i="2"/>
  <c r="G54" i="3" s="1"/>
  <c r="AG62" i="2"/>
  <c r="G55" i="3" s="1"/>
  <c r="AG63" i="2"/>
  <c r="G56" i="3" s="1"/>
  <c r="AG64" i="2"/>
  <c r="G57" i="3" s="1"/>
  <c r="AG65" i="2"/>
  <c r="AG66" i="2"/>
  <c r="AA60" i="1" s="1"/>
  <c r="AG67" i="2"/>
  <c r="AA61" i="1" s="1"/>
  <c r="AG68" i="2"/>
  <c r="AA62" i="1" s="1"/>
  <c r="AG69" i="2"/>
  <c r="AA63" i="1" s="1"/>
  <c r="AG70" i="2"/>
  <c r="AA64" i="1" s="1"/>
  <c r="AG71" i="2"/>
  <c r="AA65" i="1" s="1"/>
  <c r="AG72" i="2"/>
  <c r="AA66" i="1" s="1"/>
  <c r="AG73" i="2"/>
  <c r="AA67" i="1" s="1"/>
  <c r="AG74" i="2"/>
  <c r="AA68" i="1" s="1"/>
  <c r="AG75" i="2"/>
  <c r="AA69" i="1" s="1"/>
  <c r="AG76" i="2"/>
  <c r="AA70" i="1" s="1"/>
  <c r="AG77" i="2"/>
  <c r="AA71" i="1" s="1"/>
  <c r="AG78" i="2"/>
  <c r="AA72" i="1" s="1"/>
  <c r="AG79" i="2"/>
  <c r="AA73" i="1" s="1"/>
  <c r="AG80" i="2"/>
  <c r="AA74" i="1" s="1"/>
  <c r="AG81" i="2"/>
  <c r="AA75" i="1" s="1"/>
  <c r="AG82" i="2"/>
  <c r="AA76" i="1" s="1"/>
  <c r="AG83" i="2"/>
  <c r="AA77" i="1" s="1"/>
  <c r="AG84" i="2"/>
  <c r="AA78" i="1" s="1"/>
  <c r="AG85" i="2"/>
  <c r="AA79" i="1" s="1"/>
  <c r="AG86" i="2"/>
  <c r="Q68" i="3" s="1"/>
  <c r="AG87" i="2"/>
  <c r="Q69" i="3" s="1"/>
  <c r="AG88" i="2"/>
  <c r="Q70" i="3" s="1"/>
  <c r="AG89" i="2"/>
  <c r="Q71" i="3" s="1"/>
  <c r="AG90" i="2"/>
  <c r="Q72" i="3" s="1"/>
  <c r="AG91" i="2"/>
  <c r="Q73" i="3" s="1"/>
  <c r="AG92" i="2"/>
  <c r="Q74" i="3" s="1"/>
  <c r="AG93" i="2"/>
  <c r="Q75" i="3" s="1"/>
  <c r="AG94" i="2"/>
  <c r="Q76" i="3" s="1"/>
  <c r="AG95" i="2"/>
  <c r="Q77" i="3" s="1"/>
  <c r="AG96" i="2"/>
  <c r="Q78" i="3" s="1"/>
  <c r="AG97" i="2"/>
  <c r="Q79" i="3" s="1"/>
  <c r="AG98" i="2"/>
  <c r="Q80" i="3" s="1"/>
  <c r="AG99" i="2"/>
  <c r="Q81" i="3" s="1"/>
  <c r="AG100" i="2"/>
  <c r="Q82" i="3" s="1"/>
  <c r="AG101" i="2"/>
  <c r="Q83" i="3" s="1"/>
  <c r="AG102" i="2"/>
  <c r="Q84" i="3" s="1"/>
  <c r="AG103" i="2"/>
  <c r="Q85" i="3" s="1"/>
  <c r="AG104" i="2"/>
  <c r="Q86" i="3" s="1"/>
  <c r="AG105" i="2"/>
  <c r="Q87" i="3" s="1"/>
  <c r="AG106" i="2"/>
  <c r="Q88" i="3" s="1"/>
  <c r="AG107" i="2"/>
  <c r="Q89" i="3" s="1"/>
  <c r="AG108" i="2"/>
  <c r="Q90" i="3" s="1"/>
  <c r="AG109" i="2"/>
  <c r="Q91" i="3" s="1"/>
  <c r="AG110" i="2"/>
  <c r="Q92" i="3" s="1"/>
  <c r="AG111" i="2"/>
  <c r="Q93" i="3" s="1"/>
  <c r="AG112" i="2"/>
  <c r="Q94" i="3" s="1"/>
  <c r="AG113" i="2"/>
  <c r="Q95" i="3" s="1"/>
  <c r="AG114" i="2"/>
  <c r="Q96" i="3" s="1"/>
  <c r="AG115" i="2"/>
  <c r="Q97" i="3" s="1"/>
  <c r="AG116" i="2"/>
  <c r="Q98" i="3" s="1"/>
  <c r="AG117" i="2"/>
  <c r="Q99" i="3" s="1"/>
  <c r="AG118" i="2"/>
  <c r="Q100" i="3" s="1"/>
  <c r="AG119" i="2"/>
  <c r="Q101" i="3" s="1"/>
  <c r="AG120" i="2"/>
  <c r="Q102" i="3" s="1"/>
  <c r="AG121" i="2"/>
  <c r="Q103" i="3" s="1"/>
  <c r="AG122" i="2"/>
  <c r="Q104" i="3" s="1"/>
  <c r="AG123" i="2"/>
  <c r="Q105" i="3" s="1"/>
  <c r="AG124" i="2"/>
  <c r="Q106" i="3" s="1"/>
  <c r="AG125" i="2"/>
  <c r="Q107" i="3" s="1"/>
  <c r="AG126" i="2"/>
  <c r="Q108" i="3" s="1"/>
  <c r="AG127" i="2"/>
  <c r="Q109" i="3" s="1"/>
  <c r="AG128" i="2"/>
  <c r="Q110" i="3" s="1"/>
  <c r="AG129" i="2"/>
  <c r="Q111" i="3" s="1"/>
  <c r="AG130" i="2"/>
  <c r="O7" i="3" s="1"/>
  <c r="AG131" i="2"/>
  <c r="O8" i="3" s="1"/>
  <c r="AG132" i="2"/>
  <c r="O9" i="3" s="1"/>
  <c r="AG133" i="2"/>
  <c r="O10" i="3" s="1"/>
  <c r="AG134" i="2"/>
  <c r="O11" i="3" s="1"/>
  <c r="AG135" i="2"/>
  <c r="O12" i="3" s="1"/>
  <c r="AG136" i="2"/>
  <c r="O13" i="3" s="1"/>
  <c r="AG137" i="2"/>
  <c r="O14" i="3" s="1"/>
  <c r="AG138" i="2"/>
  <c r="O15" i="3" s="1"/>
  <c r="AG139" i="2"/>
  <c r="O16" i="3" s="1"/>
  <c r="AG140" i="2"/>
  <c r="O17" i="3" s="1"/>
  <c r="AG141" i="2"/>
  <c r="O18" i="3" s="1"/>
  <c r="AG142" i="2"/>
  <c r="W3" i="3" s="1"/>
  <c r="AG143" i="2"/>
  <c r="W4" i="3" s="1"/>
  <c r="AG144" i="2"/>
  <c r="W5" i="3" s="1"/>
  <c r="AG145" i="2"/>
  <c r="W6" i="3" s="1"/>
  <c r="AG146" i="2"/>
  <c r="W7" i="3" s="1"/>
  <c r="AG147" i="2"/>
  <c r="W8" i="3" s="1"/>
  <c r="AG148" i="2"/>
  <c r="W9" i="3" s="1"/>
  <c r="AG149" i="2"/>
  <c r="W10" i="3" s="1"/>
  <c r="AG150" i="2"/>
  <c r="W11" i="3" s="1"/>
  <c r="AG151" i="2"/>
  <c r="W12" i="3" s="1"/>
  <c r="AG152" i="2"/>
  <c r="W13" i="3" s="1"/>
  <c r="AG153" i="2"/>
  <c r="W14" i="3" s="1"/>
  <c r="AG154" i="2"/>
  <c r="W15" i="3" s="1"/>
  <c r="AG155" i="2"/>
  <c r="W16" i="3" s="1"/>
  <c r="AG156" i="2"/>
  <c r="W17" i="3" s="1"/>
  <c r="AG157" i="2"/>
  <c r="W18" i="3" s="1"/>
  <c r="AG158" i="2"/>
  <c r="W19" i="3" s="1"/>
  <c r="AG159" i="2"/>
  <c r="W20" i="3" s="1"/>
  <c r="AG160" i="2"/>
  <c r="W21" i="3" s="1"/>
  <c r="AG161" i="2"/>
  <c r="W22" i="3" s="1"/>
  <c r="AG162" i="2"/>
  <c r="W23" i="3" s="1"/>
  <c r="AG163" i="2"/>
  <c r="W24" i="3" s="1"/>
  <c r="AG164" i="2"/>
  <c r="W25" i="3" s="1"/>
  <c r="AG165" i="2"/>
  <c r="W26" i="3" s="1"/>
  <c r="AG166" i="2"/>
  <c r="W27" i="3" s="1"/>
  <c r="AG167" i="2"/>
  <c r="G3" i="3" s="1"/>
  <c r="AG168" i="2"/>
  <c r="G4" i="3" s="1"/>
  <c r="AG169" i="2"/>
  <c r="G5" i="3" s="1"/>
  <c r="AG170" i="2"/>
  <c r="G6" i="3" s="1"/>
  <c r="AG171" i="2"/>
  <c r="G7" i="3" s="1"/>
  <c r="AG172" i="2"/>
  <c r="G8" i="3" s="1"/>
  <c r="AG173" i="2"/>
  <c r="G9" i="3" s="1"/>
  <c r="AG174" i="2"/>
  <c r="G10" i="3" s="1"/>
  <c r="AG175" i="2"/>
  <c r="G11" i="3" s="1"/>
  <c r="AG176" i="2"/>
  <c r="G12" i="3" s="1"/>
  <c r="AG177" i="2"/>
  <c r="G13" i="3" s="1"/>
  <c r="AG178" i="2"/>
  <c r="G14" i="3" s="1"/>
  <c r="AG179" i="2"/>
  <c r="G15" i="3" s="1"/>
  <c r="AG180" i="2"/>
  <c r="G16" i="3" s="1"/>
  <c r="AG181" i="2"/>
  <c r="G17" i="3" s="1"/>
  <c r="AG182" i="2"/>
  <c r="G18" i="3" s="1"/>
  <c r="AG183" i="2"/>
  <c r="G19" i="3" s="1"/>
  <c r="AG184" i="2"/>
  <c r="G20" i="3" s="1"/>
  <c r="AG185" i="2"/>
  <c r="G21" i="3" s="1"/>
  <c r="AG186" i="2"/>
  <c r="G22" i="3" s="1"/>
  <c r="AG187" i="2"/>
  <c r="G23" i="3" s="1"/>
  <c r="AG188" i="2"/>
  <c r="G24" i="3" s="1"/>
  <c r="AG189" i="2"/>
  <c r="G25" i="3" s="1"/>
  <c r="AG190" i="2"/>
  <c r="G26" i="3" s="1"/>
  <c r="AG191" i="2"/>
  <c r="G27" i="3" s="1"/>
  <c r="AG192" i="2"/>
  <c r="G62" i="3" s="1"/>
  <c r="AG193" i="2"/>
  <c r="G63" i="3" s="1"/>
  <c r="AG194" i="2"/>
  <c r="G64" i="3" s="1"/>
  <c r="AG195" i="2"/>
  <c r="G65" i="3" s="1"/>
  <c r="AG196" i="2"/>
  <c r="G66" i="3" s="1"/>
  <c r="AG197" i="2"/>
  <c r="G67" i="3" s="1"/>
  <c r="AG198" i="2"/>
  <c r="AA55" i="3" s="1"/>
  <c r="AG199" i="2"/>
  <c r="AA56" i="3" s="1"/>
  <c r="AG200" i="2"/>
  <c r="AA57" i="3" s="1"/>
  <c r="AG201" i="2"/>
  <c r="AA58" i="3" s="1"/>
  <c r="AG202" i="2"/>
  <c r="Q55" i="3" s="1"/>
  <c r="AG203" i="2"/>
  <c r="Q56" i="3" s="1"/>
  <c r="AG204" i="2"/>
  <c r="Q57" i="3" s="1"/>
  <c r="AG205" i="2"/>
  <c r="Q58" i="3" s="1"/>
  <c r="AG206" i="2"/>
  <c r="Q59" i="3" s="1"/>
  <c r="AG207" i="2"/>
  <c r="Q60" i="3" s="1"/>
  <c r="AG208" i="2"/>
  <c r="Q61" i="3" s="1"/>
  <c r="AG209" i="2"/>
  <c r="Q62" i="3" s="1"/>
  <c r="AG210" i="2"/>
  <c r="Q63" i="3" s="1"/>
  <c r="AG211" i="2"/>
  <c r="Q64" i="3" s="1"/>
  <c r="AG212" i="2"/>
  <c r="Q65" i="3" s="1"/>
  <c r="AG213" i="2"/>
  <c r="Q66" i="3" s="1"/>
  <c r="AG214" i="2"/>
  <c r="Q67" i="3" s="1"/>
  <c r="AG215" i="2"/>
  <c r="AA59" i="3" s="1"/>
  <c r="AF4" i="2"/>
  <c r="F69" i="3" s="1"/>
  <c r="AF5" i="2"/>
  <c r="F70" i="3" s="1"/>
  <c r="AF6" i="2"/>
  <c r="AD7" i="3" s="1"/>
  <c r="AF7" i="2"/>
  <c r="AD8" i="3" s="1"/>
  <c r="AF8" i="2"/>
  <c r="AD9" i="3" s="1"/>
  <c r="AF9" i="2"/>
  <c r="AD10" i="3" s="1"/>
  <c r="AF10" i="2"/>
  <c r="AD11" i="3" s="1"/>
  <c r="AF11" i="2"/>
  <c r="AD12" i="3" s="1"/>
  <c r="AF12" i="2"/>
  <c r="AD13" i="3" s="1"/>
  <c r="AF13" i="2"/>
  <c r="AD14" i="3" s="1"/>
  <c r="AF14" i="2"/>
  <c r="AD15" i="3" s="1"/>
  <c r="AF15" i="2"/>
  <c r="AD16" i="3" s="1"/>
  <c r="AF16" i="2"/>
  <c r="AD17" i="3" s="1"/>
  <c r="AF17" i="2"/>
  <c r="AD18" i="3" s="1"/>
  <c r="AF18" i="2"/>
  <c r="AD19" i="3" s="1"/>
  <c r="AF19" i="2"/>
  <c r="AD20" i="3" s="1"/>
  <c r="AF20" i="2"/>
  <c r="AD21" i="3" s="1"/>
  <c r="AF21" i="2"/>
  <c r="AD22" i="3" s="1"/>
  <c r="AF22" i="2"/>
  <c r="AD23" i="3" s="1"/>
  <c r="AF23" i="2"/>
  <c r="AD24" i="3" s="1"/>
  <c r="AF24" i="2"/>
  <c r="AD25" i="3" s="1"/>
  <c r="AF25" i="2"/>
  <c r="AD26" i="3" s="1"/>
  <c r="AF26" i="2"/>
  <c r="AD27" i="3" s="1"/>
  <c r="AF27" i="2"/>
  <c r="AD28" i="3" s="1"/>
  <c r="AF28" i="2"/>
  <c r="AD29" i="3" s="1"/>
  <c r="AF29" i="2"/>
  <c r="AD30" i="3" s="1"/>
  <c r="AF30" i="2"/>
  <c r="AD31" i="3" s="1"/>
  <c r="AF31" i="2"/>
  <c r="AD32" i="3" s="1"/>
  <c r="AF32" i="2"/>
  <c r="AD33" i="3" s="1"/>
  <c r="AF33" i="2"/>
  <c r="AD34" i="3" s="1"/>
  <c r="AF34" i="2"/>
  <c r="AD35" i="3" s="1"/>
  <c r="AF35" i="2"/>
  <c r="AD36" i="3" s="1"/>
  <c r="AF36" i="2"/>
  <c r="AD37" i="3" s="1"/>
  <c r="AF37" i="2"/>
  <c r="AD38" i="3" s="1"/>
  <c r="AF38" i="2"/>
  <c r="AD39" i="3" s="1"/>
  <c r="AF39" i="2"/>
  <c r="AD40" i="3" s="1"/>
  <c r="AF40" i="2"/>
  <c r="AD41" i="3" s="1"/>
  <c r="AF41" i="2"/>
  <c r="AD42" i="3" s="1"/>
  <c r="AF42" i="2"/>
  <c r="AD43" i="3" s="1"/>
  <c r="AF43" i="2"/>
  <c r="F36" i="3" s="1"/>
  <c r="AF44" i="2"/>
  <c r="F37" i="3" s="1"/>
  <c r="AF45" i="2"/>
  <c r="F38" i="3" s="1"/>
  <c r="AF46" i="2"/>
  <c r="F39" i="3" s="1"/>
  <c r="AF47" i="2"/>
  <c r="F40" i="3" s="1"/>
  <c r="AF48" i="2"/>
  <c r="F41" i="3" s="1"/>
  <c r="AF49" i="2"/>
  <c r="F42" i="3" s="1"/>
  <c r="AF50" i="2"/>
  <c r="F43" i="3" s="1"/>
  <c r="AF51" i="2"/>
  <c r="F44" i="3" s="1"/>
  <c r="AF52" i="2"/>
  <c r="F45" i="3" s="1"/>
  <c r="AF53" i="2"/>
  <c r="F46" i="3" s="1"/>
  <c r="AF54" i="2"/>
  <c r="F47" i="3" s="1"/>
  <c r="AF55" i="2"/>
  <c r="F48" i="3" s="1"/>
  <c r="AF56" i="2"/>
  <c r="F49" i="3" s="1"/>
  <c r="AF57" i="2"/>
  <c r="F50" i="3" s="1"/>
  <c r="AF58" i="2"/>
  <c r="F51" i="3" s="1"/>
  <c r="AF59" i="2"/>
  <c r="F52" i="3" s="1"/>
  <c r="AF60" i="2"/>
  <c r="F53" i="3" s="1"/>
  <c r="AF61" i="2"/>
  <c r="F54" i="3" s="1"/>
  <c r="AF62" i="2"/>
  <c r="F55" i="3" s="1"/>
  <c r="AF63" i="2"/>
  <c r="F56" i="3" s="1"/>
  <c r="AF64" i="2"/>
  <c r="F57" i="3" s="1"/>
  <c r="AF65" i="2"/>
  <c r="AF66" i="2"/>
  <c r="Z60" i="1" s="1"/>
  <c r="AF67" i="2"/>
  <c r="Z61" i="1" s="1"/>
  <c r="AF68" i="2"/>
  <c r="Z62" i="1" s="1"/>
  <c r="AF69" i="2"/>
  <c r="Z63" i="1" s="1"/>
  <c r="AF70" i="2"/>
  <c r="Z64" i="1" s="1"/>
  <c r="AF71" i="2"/>
  <c r="Z65" i="1" s="1"/>
  <c r="AF72" i="2"/>
  <c r="Z66" i="1" s="1"/>
  <c r="AF73" i="2"/>
  <c r="Z67" i="1" s="1"/>
  <c r="AF74" i="2"/>
  <c r="Z68" i="1" s="1"/>
  <c r="AF75" i="2"/>
  <c r="Z69" i="1" s="1"/>
  <c r="AF76" i="2"/>
  <c r="Z70" i="1" s="1"/>
  <c r="AF77" i="2"/>
  <c r="Z71" i="1" s="1"/>
  <c r="AF78" i="2"/>
  <c r="Z72" i="1" s="1"/>
  <c r="AF79" i="2"/>
  <c r="Z73" i="1" s="1"/>
  <c r="AF80" i="2"/>
  <c r="Z74" i="1" s="1"/>
  <c r="AF81" i="2"/>
  <c r="Z75" i="1" s="1"/>
  <c r="AF82" i="2"/>
  <c r="Z76" i="1" s="1"/>
  <c r="AF83" i="2"/>
  <c r="Z77" i="1" s="1"/>
  <c r="AF84" i="2"/>
  <c r="Z78" i="1" s="1"/>
  <c r="AF85" i="2"/>
  <c r="Z79" i="1" s="1"/>
  <c r="AF86" i="2"/>
  <c r="P68" i="3" s="1"/>
  <c r="AF87" i="2"/>
  <c r="P69" i="3" s="1"/>
  <c r="AF88" i="2"/>
  <c r="P70" i="3" s="1"/>
  <c r="AF89" i="2"/>
  <c r="P71" i="3" s="1"/>
  <c r="AF90" i="2"/>
  <c r="P72" i="3" s="1"/>
  <c r="AF91" i="2"/>
  <c r="P73" i="3" s="1"/>
  <c r="AF92" i="2"/>
  <c r="P74" i="3" s="1"/>
  <c r="AF93" i="2"/>
  <c r="P75" i="3" s="1"/>
  <c r="AF94" i="2"/>
  <c r="P76" i="3" s="1"/>
  <c r="AF95" i="2"/>
  <c r="P77" i="3" s="1"/>
  <c r="AF96" i="2"/>
  <c r="P78" i="3" s="1"/>
  <c r="AF97" i="2"/>
  <c r="P79" i="3" s="1"/>
  <c r="AF98" i="2"/>
  <c r="P80" i="3" s="1"/>
  <c r="AF99" i="2"/>
  <c r="P81" i="3" s="1"/>
  <c r="AF100" i="2"/>
  <c r="P82" i="3" s="1"/>
  <c r="AF101" i="2"/>
  <c r="P83" i="3" s="1"/>
  <c r="AF102" i="2"/>
  <c r="P84" i="3" s="1"/>
  <c r="AF103" i="2"/>
  <c r="P85" i="3" s="1"/>
  <c r="AF104" i="2"/>
  <c r="P86" i="3" s="1"/>
  <c r="AF105" i="2"/>
  <c r="P87" i="3" s="1"/>
  <c r="AF106" i="2"/>
  <c r="P88" i="3" s="1"/>
  <c r="AF107" i="2"/>
  <c r="P89" i="3" s="1"/>
  <c r="AF108" i="2"/>
  <c r="P90" i="3" s="1"/>
  <c r="AF109" i="2"/>
  <c r="P91" i="3" s="1"/>
  <c r="AF110" i="2"/>
  <c r="P92" i="3" s="1"/>
  <c r="AF111" i="2"/>
  <c r="P93" i="3" s="1"/>
  <c r="AF112" i="2"/>
  <c r="P94" i="3" s="1"/>
  <c r="AF113" i="2"/>
  <c r="P95" i="3" s="1"/>
  <c r="AF114" i="2"/>
  <c r="P96" i="3" s="1"/>
  <c r="AF115" i="2"/>
  <c r="P97" i="3" s="1"/>
  <c r="AF116" i="2"/>
  <c r="P98" i="3" s="1"/>
  <c r="AF117" i="2"/>
  <c r="P99" i="3" s="1"/>
  <c r="AF118" i="2"/>
  <c r="P100" i="3" s="1"/>
  <c r="AF119" i="2"/>
  <c r="P101" i="3" s="1"/>
  <c r="AF120" i="2"/>
  <c r="P102" i="3" s="1"/>
  <c r="AF121" i="2"/>
  <c r="P103" i="3" s="1"/>
  <c r="AF122" i="2"/>
  <c r="P104" i="3" s="1"/>
  <c r="AF123" i="2"/>
  <c r="P105" i="3" s="1"/>
  <c r="AF124" i="2"/>
  <c r="P106" i="3" s="1"/>
  <c r="AF125" i="2"/>
  <c r="P107" i="3" s="1"/>
  <c r="AF126" i="2"/>
  <c r="P108" i="3" s="1"/>
  <c r="AF127" i="2"/>
  <c r="P109" i="3" s="1"/>
  <c r="AF128" i="2"/>
  <c r="P110" i="3" s="1"/>
  <c r="AF129" i="2"/>
  <c r="P111" i="3" s="1"/>
  <c r="AF130" i="2"/>
  <c r="N7" i="3" s="1"/>
  <c r="AF131" i="2"/>
  <c r="N8" i="3" s="1"/>
  <c r="AF132" i="2"/>
  <c r="N9" i="3" s="1"/>
  <c r="AF133" i="2"/>
  <c r="N10" i="3" s="1"/>
  <c r="AF134" i="2"/>
  <c r="N11" i="3" s="1"/>
  <c r="AF135" i="2"/>
  <c r="N12" i="3" s="1"/>
  <c r="AF136" i="2"/>
  <c r="N13" i="3" s="1"/>
  <c r="AF137" i="2"/>
  <c r="N14" i="3" s="1"/>
  <c r="AF138" i="2"/>
  <c r="N15" i="3" s="1"/>
  <c r="AF139" i="2"/>
  <c r="N16" i="3" s="1"/>
  <c r="AF140" i="2"/>
  <c r="N17" i="3" s="1"/>
  <c r="AF141" i="2"/>
  <c r="N18" i="3" s="1"/>
  <c r="AF142" i="2"/>
  <c r="V3" i="3" s="1"/>
  <c r="AF143" i="2"/>
  <c r="V4" i="3" s="1"/>
  <c r="AF144" i="2"/>
  <c r="V5" i="3" s="1"/>
  <c r="AF145" i="2"/>
  <c r="V6" i="3" s="1"/>
  <c r="AF146" i="2"/>
  <c r="V7" i="3" s="1"/>
  <c r="AF147" i="2"/>
  <c r="V8" i="3" s="1"/>
  <c r="AF148" i="2"/>
  <c r="V9" i="3" s="1"/>
  <c r="AF149" i="2"/>
  <c r="V10" i="3" s="1"/>
  <c r="AF150" i="2"/>
  <c r="V11" i="3" s="1"/>
  <c r="AF151" i="2"/>
  <c r="V12" i="3" s="1"/>
  <c r="AF152" i="2"/>
  <c r="V13" i="3" s="1"/>
  <c r="AF153" i="2"/>
  <c r="V14" i="3" s="1"/>
  <c r="AF154" i="2"/>
  <c r="V15" i="3" s="1"/>
  <c r="AF155" i="2"/>
  <c r="V16" i="3" s="1"/>
  <c r="AF156" i="2"/>
  <c r="V17" i="3" s="1"/>
  <c r="AF157" i="2"/>
  <c r="V18" i="3" s="1"/>
  <c r="AF158" i="2"/>
  <c r="V19" i="3" s="1"/>
  <c r="AF159" i="2"/>
  <c r="V20" i="3" s="1"/>
  <c r="AF160" i="2"/>
  <c r="V21" i="3" s="1"/>
  <c r="AF161" i="2"/>
  <c r="V22" i="3" s="1"/>
  <c r="AF162" i="2"/>
  <c r="V23" i="3" s="1"/>
  <c r="AF163" i="2"/>
  <c r="V24" i="3" s="1"/>
  <c r="AF164" i="2"/>
  <c r="V25" i="3" s="1"/>
  <c r="AF165" i="2"/>
  <c r="V26" i="3" s="1"/>
  <c r="AF166" i="2"/>
  <c r="V27" i="3" s="1"/>
  <c r="AF167" i="2"/>
  <c r="F3" i="3" s="1"/>
  <c r="AF168" i="2"/>
  <c r="F4" i="3" s="1"/>
  <c r="AF169" i="2"/>
  <c r="F5" i="3" s="1"/>
  <c r="AF170" i="2"/>
  <c r="F6" i="3" s="1"/>
  <c r="AF171" i="2"/>
  <c r="F7" i="3" s="1"/>
  <c r="AF172" i="2"/>
  <c r="F8" i="3" s="1"/>
  <c r="AF173" i="2"/>
  <c r="F9" i="3" s="1"/>
  <c r="AF174" i="2"/>
  <c r="F10" i="3" s="1"/>
  <c r="AF175" i="2"/>
  <c r="F11" i="3" s="1"/>
  <c r="AF176" i="2"/>
  <c r="F12" i="3" s="1"/>
  <c r="AF177" i="2"/>
  <c r="F13" i="3" s="1"/>
  <c r="AF178" i="2"/>
  <c r="F14" i="3" s="1"/>
  <c r="AF179" i="2"/>
  <c r="F15" i="3" s="1"/>
  <c r="AF180" i="2"/>
  <c r="F16" i="3" s="1"/>
  <c r="AF181" i="2"/>
  <c r="F17" i="3" s="1"/>
  <c r="AF182" i="2"/>
  <c r="F18" i="3" s="1"/>
  <c r="AF183" i="2"/>
  <c r="F19" i="3" s="1"/>
  <c r="AF184" i="2"/>
  <c r="F20" i="3" s="1"/>
  <c r="AF185" i="2"/>
  <c r="F21" i="3" s="1"/>
  <c r="AF186" i="2"/>
  <c r="F22" i="3" s="1"/>
  <c r="AF187" i="2"/>
  <c r="F23" i="3" s="1"/>
  <c r="AF188" i="2"/>
  <c r="F24" i="3" s="1"/>
  <c r="AF189" i="2"/>
  <c r="F25" i="3" s="1"/>
  <c r="AF190" i="2"/>
  <c r="F26" i="3" s="1"/>
  <c r="AF191" i="2"/>
  <c r="F27" i="3" s="1"/>
  <c r="AF192" i="2"/>
  <c r="F62" i="3" s="1"/>
  <c r="AF193" i="2"/>
  <c r="F63" i="3" s="1"/>
  <c r="AF194" i="2"/>
  <c r="F64" i="3" s="1"/>
  <c r="AF195" i="2"/>
  <c r="F65" i="3" s="1"/>
  <c r="AF196" i="2"/>
  <c r="F66" i="3" s="1"/>
  <c r="AF197" i="2"/>
  <c r="F67" i="3" s="1"/>
  <c r="AF198" i="2"/>
  <c r="Z55" i="3" s="1"/>
  <c r="AF199" i="2"/>
  <c r="Z56" i="3" s="1"/>
  <c r="AF200" i="2"/>
  <c r="Z57" i="3" s="1"/>
  <c r="AF201" i="2"/>
  <c r="Z58" i="3" s="1"/>
  <c r="AF202" i="2"/>
  <c r="P55" i="3" s="1"/>
  <c r="AF203" i="2"/>
  <c r="P56" i="3" s="1"/>
  <c r="AF204" i="2"/>
  <c r="P57" i="3" s="1"/>
  <c r="AF205" i="2"/>
  <c r="P58" i="3" s="1"/>
  <c r="AF206" i="2"/>
  <c r="P59" i="3" s="1"/>
  <c r="AF207" i="2"/>
  <c r="P60" i="3" s="1"/>
  <c r="AF208" i="2"/>
  <c r="P61" i="3" s="1"/>
  <c r="AF209" i="2"/>
  <c r="P62" i="3" s="1"/>
  <c r="AF210" i="2"/>
  <c r="P63" i="3" s="1"/>
  <c r="AF211" i="2"/>
  <c r="P64" i="3" s="1"/>
  <c r="AF212" i="2"/>
  <c r="P65" i="3" s="1"/>
  <c r="AF213" i="2"/>
  <c r="P66" i="3" s="1"/>
  <c r="AF214" i="2"/>
  <c r="P67" i="3" s="1"/>
  <c r="AF215" i="2"/>
  <c r="Z59" i="3" s="1"/>
  <c r="AE4" i="2"/>
  <c r="E69" i="3" s="1"/>
  <c r="AE5" i="2"/>
  <c r="E70" i="3" s="1"/>
  <c r="AE6" i="2"/>
  <c r="AC7" i="3" s="1"/>
  <c r="AE7" i="2"/>
  <c r="AC8" i="3" s="1"/>
  <c r="AE8" i="2"/>
  <c r="AC9" i="3" s="1"/>
  <c r="AE9" i="2"/>
  <c r="AC10" i="3" s="1"/>
  <c r="AE10" i="2"/>
  <c r="AC11" i="3" s="1"/>
  <c r="AE11" i="2"/>
  <c r="AC12" i="3" s="1"/>
  <c r="AE12" i="2"/>
  <c r="AC13" i="3" s="1"/>
  <c r="AE13" i="2"/>
  <c r="AC14" i="3" s="1"/>
  <c r="AE14" i="2"/>
  <c r="AC15" i="3" s="1"/>
  <c r="AE15" i="2"/>
  <c r="AC16" i="3" s="1"/>
  <c r="AE16" i="2"/>
  <c r="AC17" i="3" s="1"/>
  <c r="AE17" i="2"/>
  <c r="AC18" i="3" s="1"/>
  <c r="AE18" i="2"/>
  <c r="AC19" i="3" s="1"/>
  <c r="AE19" i="2"/>
  <c r="AC20" i="3" s="1"/>
  <c r="AE20" i="2"/>
  <c r="AC21" i="3" s="1"/>
  <c r="AE21" i="2"/>
  <c r="AC22" i="3" s="1"/>
  <c r="AE22" i="2"/>
  <c r="AC23" i="3" s="1"/>
  <c r="AE23" i="2"/>
  <c r="AC24" i="3" s="1"/>
  <c r="AE24" i="2"/>
  <c r="AC25" i="3" s="1"/>
  <c r="AE25" i="2"/>
  <c r="AC26" i="3" s="1"/>
  <c r="AE26" i="2"/>
  <c r="AC27" i="3" s="1"/>
  <c r="AE27" i="2"/>
  <c r="AC28" i="3" s="1"/>
  <c r="AE28" i="2"/>
  <c r="AC29" i="3" s="1"/>
  <c r="AE29" i="2"/>
  <c r="AC30" i="3" s="1"/>
  <c r="AE30" i="2"/>
  <c r="AC31" i="3" s="1"/>
  <c r="AE31" i="2"/>
  <c r="AC32" i="3" s="1"/>
  <c r="AE32" i="2"/>
  <c r="AC33" i="3" s="1"/>
  <c r="AE33" i="2"/>
  <c r="AC34" i="3" s="1"/>
  <c r="AE34" i="2"/>
  <c r="AC35" i="3" s="1"/>
  <c r="AE35" i="2"/>
  <c r="AC36" i="3" s="1"/>
  <c r="AE36" i="2"/>
  <c r="AC37" i="3" s="1"/>
  <c r="AE37" i="2"/>
  <c r="AC38" i="3" s="1"/>
  <c r="AE38" i="2"/>
  <c r="AC39" i="3" s="1"/>
  <c r="AE39" i="2"/>
  <c r="AC40" i="3" s="1"/>
  <c r="AE40" i="2"/>
  <c r="AC41" i="3" s="1"/>
  <c r="AE41" i="2"/>
  <c r="AC42" i="3" s="1"/>
  <c r="AE42" i="2"/>
  <c r="AC43" i="3" s="1"/>
  <c r="AE43" i="2"/>
  <c r="E36" i="3" s="1"/>
  <c r="AE44" i="2"/>
  <c r="E37" i="3" s="1"/>
  <c r="AE45" i="2"/>
  <c r="E38" i="3" s="1"/>
  <c r="AE46" i="2"/>
  <c r="E39" i="3" s="1"/>
  <c r="AE47" i="2"/>
  <c r="E40" i="3" s="1"/>
  <c r="AE48" i="2"/>
  <c r="E41" i="3" s="1"/>
  <c r="AE49" i="2"/>
  <c r="E42" i="3" s="1"/>
  <c r="AE50" i="2"/>
  <c r="E43" i="3" s="1"/>
  <c r="AE51" i="2"/>
  <c r="E44" i="3" s="1"/>
  <c r="AE52" i="2"/>
  <c r="E45" i="3" s="1"/>
  <c r="AE53" i="2"/>
  <c r="E46" i="3" s="1"/>
  <c r="AE54" i="2"/>
  <c r="E47" i="3" s="1"/>
  <c r="AE55" i="2"/>
  <c r="E48" i="3" s="1"/>
  <c r="AE56" i="2"/>
  <c r="E49" i="3" s="1"/>
  <c r="AE57" i="2"/>
  <c r="E50" i="3" s="1"/>
  <c r="AE58" i="2"/>
  <c r="E51" i="3" s="1"/>
  <c r="AE59" i="2"/>
  <c r="E52" i="3" s="1"/>
  <c r="AE60" i="2"/>
  <c r="E53" i="3" s="1"/>
  <c r="AE61" i="2"/>
  <c r="E54" i="3" s="1"/>
  <c r="AE62" i="2"/>
  <c r="E55" i="3" s="1"/>
  <c r="AE63" i="2"/>
  <c r="E56" i="3" s="1"/>
  <c r="AE64" i="2"/>
  <c r="E57" i="3" s="1"/>
  <c r="AE65" i="2"/>
  <c r="AE66" i="2"/>
  <c r="Y60" i="1" s="1"/>
  <c r="AE67" i="2"/>
  <c r="Y61" i="1" s="1"/>
  <c r="AE68" i="2"/>
  <c r="Y62" i="1" s="1"/>
  <c r="AE69" i="2"/>
  <c r="Y63" i="1" s="1"/>
  <c r="AE70" i="2"/>
  <c r="Y64" i="1" s="1"/>
  <c r="AE71" i="2"/>
  <c r="Y65" i="1" s="1"/>
  <c r="AE72" i="2"/>
  <c r="Y66" i="1" s="1"/>
  <c r="AE73" i="2"/>
  <c r="Y67" i="1" s="1"/>
  <c r="AE74" i="2"/>
  <c r="Y68" i="1" s="1"/>
  <c r="AE75" i="2"/>
  <c r="Y69" i="1" s="1"/>
  <c r="AE76" i="2"/>
  <c r="Y70" i="1" s="1"/>
  <c r="AE77" i="2"/>
  <c r="Y71" i="1" s="1"/>
  <c r="AE78" i="2"/>
  <c r="Y72" i="1" s="1"/>
  <c r="AE79" i="2"/>
  <c r="Y73" i="1" s="1"/>
  <c r="AE80" i="2"/>
  <c r="Y74" i="1" s="1"/>
  <c r="AE81" i="2"/>
  <c r="Y75" i="1" s="1"/>
  <c r="AE82" i="2"/>
  <c r="Y76" i="1" s="1"/>
  <c r="AE83" i="2"/>
  <c r="Y77" i="1" s="1"/>
  <c r="AE84" i="2"/>
  <c r="Y78" i="1" s="1"/>
  <c r="AE85" i="2"/>
  <c r="Y79" i="1" s="1"/>
  <c r="AE86" i="2"/>
  <c r="O68" i="3" s="1"/>
  <c r="AE87" i="2"/>
  <c r="O69" i="3" s="1"/>
  <c r="AE88" i="2"/>
  <c r="O70" i="3" s="1"/>
  <c r="AE89" i="2"/>
  <c r="O71" i="3" s="1"/>
  <c r="AE90" i="2"/>
  <c r="O72" i="3" s="1"/>
  <c r="AE91" i="2"/>
  <c r="O73" i="3" s="1"/>
  <c r="AE92" i="2"/>
  <c r="O74" i="3" s="1"/>
  <c r="AE93" i="2"/>
  <c r="O75" i="3" s="1"/>
  <c r="AE94" i="2"/>
  <c r="O76" i="3" s="1"/>
  <c r="AE95" i="2"/>
  <c r="O77" i="3" s="1"/>
  <c r="AE96" i="2"/>
  <c r="O78" i="3" s="1"/>
  <c r="AE97" i="2"/>
  <c r="O79" i="3" s="1"/>
  <c r="AE98" i="2"/>
  <c r="O80" i="3" s="1"/>
  <c r="AE99" i="2"/>
  <c r="O81" i="3" s="1"/>
  <c r="AE100" i="2"/>
  <c r="O82" i="3" s="1"/>
  <c r="AE101" i="2"/>
  <c r="O83" i="3" s="1"/>
  <c r="AE102" i="2"/>
  <c r="O84" i="3" s="1"/>
  <c r="AE103" i="2"/>
  <c r="O85" i="3" s="1"/>
  <c r="AE104" i="2"/>
  <c r="O86" i="3" s="1"/>
  <c r="AE105" i="2"/>
  <c r="O87" i="3" s="1"/>
  <c r="AE106" i="2"/>
  <c r="O88" i="3" s="1"/>
  <c r="AE107" i="2"/>
  <c r="O89" i="3" s="1"/>
  <c r="AE108" i="2"/>
  <c r="O90" i="3" s="1"/>
  <c r="AE109" i="2"/>
  <c r="O91" i="3" s="1"/>
  <c r="AE110" i="2"/>
  <c r="O92" i="3" s="1"/>
  <c r="AE111" i="2"/>
  <c r="O93" i="3" s="1"/>
  <c r="AE112" i="2"/>
  <c r="O94" i="3" s="1"/>
  <c r="AE113" i="2"/>
  <c r="O95" i="3" s="1"/>
  <c r="AE114" i="2"/>
  <c r="O96" i="3" s="1"/>
  <c r="AE115" i="2"/>
  <c r="O97" i="3" s="1"/>
  <c r="AE116" i="2"/>
  <c r="O98" i="3" s="1"/>
  <c r="AE117" i="2"/>
  <c r="O99" i="3" s="1"/>
  <c r="AE118" i="2"/>
  <c r="O100" i="3" s="1"/>
  <c r="AE119" i="2"/>
  <c r="O101" i="3" s="1"/>
  <c r="AE120" i="2"/>
  <c r="O102" i="3" s="1"/>
  <c r="AE121" i="2"/>
  <c r="O103" i="3" s="1"/>
  <c r="AE122" i="2"/>
  <c r="O104" i="3" s="1"/>
  <c r="AE123" i="2"/>
  <c r="O105" i="3" s="1"/>
  <c r="AE124" i="2"/>
  <c r="O106" i="3" s="1"/>
  <c r="AE125" i="2"/>
  <c r="O107" i="3" s="1"/>
  <c r="AE126" i="2"/>
  <c r="O108" i="3" s="1"/>
  <c r="AE127" i="2"/>
  <c r="O109" i="3" s="1"/>
  <c r="AE128" i="2"/>
  <c r="O110" i="3" s="1"/>
  <c r="AE129" i="2"/>
  <c r="O111" i="3" s="1"/>
  <c r="AE130" i="2"/>
  <c r="M7" i="3" s="1"/>
  <c r="AE131" i="2"/>
  <c r="M8" i="3" s="1"/>
  <c r="AE132" i="2"/>
  <c r="M9" i="3" s="1"/>
  <c r="AE133" i="2"/>
  <c r="M10" i="3" s="1"/>
  <c r="AE134" i="2"/>
  <c r="M11" i="3" s="1"/>
  <c r="AE135" i="2"/>
  <c r="M12" i="3" s="1"/>
  <c r="AE136" i="2"/>
  <c r="M13" i="3" s="1"/>
  <c r="AE137" i="2"/>
  <c r="M14" i="3" s="1"/>
  <c r="AE138" i="2"/>
  <c r="M15" i="3" s="1"/>
  <c r="AE139" i="2"/>
  <c r="M16" i="3" s="1"/>
  <c r="AE140" i="2"/>
  <c r="M17" i="3" s="1"/>
  <c r="AE141" i="2"/>
  <c r="M18" i="3" s="1"/>
  <c r="AE142" i="2"/>
  <c r="U3" i="3" s="1"/>
  <c r="AE143" i="2"/>
  <c r="U4" i="3" s="1"/>
  <c r="AE144" i="2"/>
  <c r="U5" i="3" s="1"/>
  <c r="AE145" i="2"/>
  <c r="U6" i="3" s="1"/>
  <c r="AE146" i="2"/>
  <c r="U7" i="3" s="1"/>
  <c r="AE147" i="2"/>
  <c r="U8" i="3" s="1"/>
  <c r="AE148" i="2"/>
  <c r="U9" i="3" s="1"/>
  <c r="AE149" i="2"/>
  <c r="U10" i="3" s="1"/>
  <c r="AE150" i="2"/>
  <c r="U11" i="3" s="1"/>
  <c r="AE151" i="2"/>
  <c r="U12" i="3" s="1"/>
  <c r="AE152" i="2"/>
  <c r="U13" i="3" s="1"/>
  <c r="AE153" i="2"/>
  <c r="U14" i="3" s="1"/>
  <c r="AE154" i="2"/>
  <c r="U15" i="3" s="1"/>
  <c r="AE155" i="2"/>
  <c r="U16" i="3" s="1"/>
  <c r="AE156" i="2"/>
  <c r="U17" i="3" s="1"/>
  <c r="AE157" i="2"/>
  <c r="U18" i="3" s="1"/>
  <c r="AE158" i="2"/>
  <c r="U19" i="3" s="1"/>
  <c r="AE159" i="2"/>
  <c r="U20" i="3" s="1"/>
  <c r="AE160" i="2"/>
  <c r="U21" i="3" s="1"/>
  <c r="AE161" i="2"/>
  <c r="U22" i="3" s="1"/>
  <c r="AE162" i="2"/>
  <c r="U23" i="3" s="1"/>
  <c r="AE163" i="2"/>
  <c r="U24" i="3" s="1"/>
  <c r="AE164" i="2"/>
  <c r="U25" i="3" s="1"/>
  <c r="AE165" i="2"/>
  <c r="U26" i="3" s="1"/>
  <c r="AE166" i="2"/>
  <c r="U27" i="3" s="1"/>
  <c r="AE167" i="2"/>
  <c r="E3" i="3" s="1"/>
  <c r="AE168" i="2"/>
  <c r="E4" i="3" s="1"/>
  <c r="AE169" i="2"/>
  <c r="E5" i="3" s="1"/>
  <c r="AE170" i="2"/>
  <c r="E6" i="3" s="1"/>
  <c r="AE171" i="2"/>
  <c r="E7" i="3" s="1"/>
  <c r="AE172" i="2"/>
  <c r="E8" i="3" s="1"/>
  <c r="AE173" i="2"/>
  <c r="E9" i="3" s="1"/>
  <c r="AE174" i="2"/>
  <c r="E10" i="3" s="1"/>
  <c r="AE175" i="2"/>
  <c r="E11" i="3" s="1"/>
  <c r="AE176" i="2"/>
  <c r="E12" i="3" s="1"/>
  <c r="AE177" i="2"/>
  <c r="E13" i="3" s="1"/>
  <c r="AE178" i="2"/>
  <c r="E14" i="3" s="1"/>
  <c r="AE179" i="2"/>
  <c r="E15" i="3" s="1"/>
  <c r="AE180" i="2"/>
  <c r="E16" i="3" s="1"/>
  <c r="AE181" i="2"/>
  <c r="E17" i="3" s="1"/>
  <c r="AE182" i="2"/>
  <c r="E18" i="3" s="1"/>
  <c r="AE183" i="2"/>
  <c r="E19" i="3" s="1"/>
  <c r="AE184" i="2"/>
  <c r="E20" i="3" s="1"/>
  <c r="AE185" i="2"/>
  <c r="E21" i="3" s="1"/>
  <c r="AE186" i="2"/>
  <c r="E22" i="3" s="1"/>
  <c r="AE187" i="2"/>
  <c r="E23" i="3" s="1"/>
  <c r="AE188" i="2"/>
  <c r="E24" i="3" s="1"/>
  <c r="AE189" i="2"/>
  <c r="E25" i="3" s="1"/>
  <c r="AE190" i="2"/>
  <c r="E26" i="3" s="1"/>
  <c r="AE191" i="2"/>
  <c r="E27" i="3" s="1"/>
  <c r="AE192" i="2"/>
  <c r="E62" i="3" s="1"/>
  <c r="AE193" i="2"/>
  <c r="E63" i="3" s="1"/>
  <c r="AE194" i="2"/>
  <c r="E64" i="3" s="1"/>
  <c r="AE195" i="2"/>
  <c r="E65" i="3" s="1"/>
  <c r="AE196" i="2"/>
  <c r="E66" i="3" s="1"/>
  <c r="AE197" i="2"/>
  <c r="E67" i="3" s="1"/>
  <c r="AE198" i="2"/>
  <c r="Y55" i="3" s="1"/>
  <c r="AE199" i="2"/>
  <c r="Y56" i="3" s="1"/>
  <c r="AE200" i="2"/>
  <c r="Y57" i="3" s="1"/>
  <c r="AE201" i="2"/>
  <c r="Y58" i="3" s="1"/>
  <c r="AE202" i="2"/>
  <c r="O55" i="3" s="1"/>
  <c r="AE203" i="2"/>
  <c r="O56" i="3" s="1"/>
  <c r="AE204" i="2"/>
  <c r="O57" i="3" s="1"/>
  <c r="AE205" i="2"/>
  <c r="O58" i="3" s="1"/>
  <c r="AE206" i="2"/>
  <c r="O59" i="3" s="1"/>
  <c r="AE207" i="2"/>
  <c r="O60" i="3" s="1"/>
  <c r="AE208" i="2"/>
  <c r="O61" i="3" s="1"/>
  <c r="AE209" i="2"/>
  <c r="O62" i="3" s="1"/>
  <c r="AE210" i="2"/>
  <c r="O63" i="3" s="1"/>
  <c r="AE211" i="2"/>
  <c r="O64" i="3" s="1"/>
  <c r="AE212" i="2"/>
  <c r="O65" i="3" s="1"/>
  <c r="AE213" i="2"/>
  <c r="O66" i="3" s="1"/>
  <c r="AE214" i="2"/>
  <c r="O67" i="3" s="1"/>
  <c r="AE215" i="2"/>
  <c r="Y59" i="3" s="1"/>
  <c r="AD4" i="2"/>
  <c r="D69" i="3" s="1"/>
  <c r="AD5" i="2"/>
  <c r="D70" i="3" s="1"/>
  <c r="AD6" i="2"/>
  <c r="AB7" i="3" s="1"/>
  <c r="AD7" i="2"/>
  <c r="AB8" i="3" s="1"/>
  <c r="AD8" i="2"/>
  <c r="AB9" i="3" s="1"/>
  <c r="AD9" i="2"/>
  <c r="AB10" i="3" s="1"/>
  <c r="AD10" i="2"/>
  <c r="AB11" i="3" s="1"/>
  <c r="AD11" i="2"/>
  <c r="AB12" i="3" s="1"/>
  <c r="AD12" i="2"/>
  <c r="AB13" i="3" s="1"/>
  <c r="AD13" i="2"/>
  <c r="AB14" i="3" s="1"/>
  <c r="AD14" i="2"/>
  <c r="AB15" i="3" s="1"/>
  <c r="AD15" i="2"/>
  <c r="AB16" i="3" s="1"/>
  <c r="AD16" i="2"/>
  <c r="AB17" i="3" s="1"/>
  <c r="AD17" i="2"/>
  <c r="AB18" i="3" s="1"/>
  <c r="AD18" i="2"/>
  <c r="AB19" i="3" s="1"/>
  <c r="AD19" i="2"/>
  <c r="AB20" i="3" s="1"/>
  <c r="AD20" i="2"/>
  <c r="AB21" i="3" s="1"/>
  <c r="AD21" i="2"/>
  <c r="AB22" i="3" s="1"/>
  <c r="AD22" i="2"/>
  <c r="AB23" i="3" s="1"/>
  <c r="AD23" i="2"/>
  <c r="AB24" i="3" s="1"/>
  <c r="AD24" i="2"/>
  <c r="AB25" i="3" s="1"/>
  <c r="AD25" i="2"/>
  <c r="AB26" i="3" s="1"/>
  <c r="AD26" i="2"/>
  <c r="AB27" i="3" s="1"/>
  <c r="AD27" i="2"/>
  <c r="AB28" i="3" s="1"/>
  <c r="AD28" i="2"/>
  <c r="AB29" i="3" s="1"/>
  <c r="AD29" i="2"/>
  <c r="AB30" i="3" s="1"/>
  <c r="AD30" i="2"/>
  <c r="AB31" i="3" s="1"/>
  <c r="AD31" i="2"/>
  <c r="AB32" i="3" s="1"/>
  <c r="AD32" i="2"/>
  <c r="AB33" i="3" s="1"/>
  <c r="AD33" i="2"/>
  <c r="AB34" i="3" s="1"/>
  <c r="AD34" i="2"/>
  <c r="AB35" i="3" s="1"/>
  <c r="AD35" i="2"/>
  <c r="AB36" i="3" s="1"/>
  <c r="AD36" i="2"/>
  <c r="AB37" i="3" s="1"/>
  <c r="AD37" i="2"/>
  <c r="AB38" i="3" s="1"/>
  <c r="AD38" i="2"/>
  <c r="AB39" i="3" s="1"/>
  <c r="AD39" i="2"/>
  <c r="AB40" i="3" s="1"/>
  <c r="AD40" i="2"/>
  <c r="AB41" i="3" s="1"/>
  <c r="AD41" i="2"/>
  <c r="AB42" i="3" s="1"/>
  <c r="AD42" i="2"/>
  <c r="AB43" i="3" s="1"/>
  <c r="AD43" i="2"/>
  <c r="D36" i="3" s="1"/>
  <c r="AD44" i="2"/>
  <c r="D37" i="3" s="1"/>
  <c r="AD45" i="2"/>
  <c r="D38" i="3" s="1"/>
  <c r="AD46" i="2"/>
  <c r="D39" i="3" s="1"/>
  <c r="AD47" i="2"/>
  <c r="D40" i="3" s="1"/>
  <c r="AD48" i="2"/>
  <c r="D41" i="3" s="1"/>
  <c r="AD49" i="2"/>
  <c r="D42" i="3" s="1"/>
  <c r="AD50" i="2"/>
  <c r="D43" i="3" s="1"/>
  <c r="AD51" i="2"/>
  <c r="D44" i="3" s="1"/>
  <c r="AD52" i="2"/>
  <c r="D45" i="3" s="1"/>
  <c r="AD53" i="2"/>
  <c r="D46" i="3" s="1"/>
  <c r="AD54" i="2"/>
  <c r="D47" i="3" s="1"/>
  <c r="AD55" i="2"/>
  <c r="D48" i="3" s="1"/>
  <c r="AD56" i="2"/>
  <c r="D49" i="3" s="1"/>
  <c r="AD57" i="2"/>
  <c r="D50" i="3" s="1"/>
  <c r="AD58" i="2"/>
  <c r="D51" i="3" s="1"/>
  <c r="AD59" i="2"/>
  <c r="D52" i="3" s="1"/>
  <c r="AD60" i="2"/>
  <c r="D53" i="3" s="1"/>
  <c r="AD61" i="2"/>
  <c r="D54" i="3" s="1"/>
  <c r="AD62" i="2"/>
  <c r="D55" i="3" s="1"/>
  <c r="AD63" i="2"/>
  <c r="D56" i="3" s="1"/>
  <c r="AD64" i="2"/>
  <c r="D57" i="3" s="1"/>
  <c r="AD65" i="2"/>
  <c r="AD66" i="2"/>
  <c r="X60" i="1" s="1"/>
  <c r="AD67" i="2"/>
  <c r="X61" i="1" s="1"/>
  <c r="AD68" i="2"/>
  <c r="X62" i="1" s="1"/>
  <c r="AD69" i="2"/>
  <c r="X63" i="1" s="1"/>
  <c r="AD70" i="2"/>
  <c r="X64" i="1" s="1"/>
  <c r="AD71" i="2"/>
  <c r="X65" i="1" s="1"/>
  <c r="AD72" i="2"/>
  <c r="X66" i="1" s="1"/>
  <c r="AD73" i="2"/>
  <c r="X67" i="1" s="1"/>
  <c r="AD74" i="2"/>
  <c r="X68" i="1" s="1"/>
  <c r="AD75" i="2"/>
  <c r="X69" i="1" s="1"/>
  <c r="AD76" i="2"/>
  <c r="X70" i="1" s="1"/>
  <c r="AD77" i="2"/>
  <c r="X71" i="1" s="1"/>
  <c r="AD78" i="2"/>
  <c r="X72" i="1" s="1"/>
  <c r="AD79" i="2"/>
  <c r="X73" i="1" s="1"/>
  <c r="AD80" i="2"/>
  <c r="X74" i="1" s="1"/>
  <c r="AD81" i="2"/>
  <c r="X75" i="1" s="1"/>
  <c r="AD82" i="2"/>
  <c r="X76" i="1" s="1"/>
  <c r="AD83" i="2"/>
  <c r="X77" i="1" s="1"/>
  <c r="AD84" i="2"/>
  <c r="X78" i="1" s="1"/>
  <c r="AD85" i="2"/>
  <c r="X79" i="1" s="1"/>
  <c r="AD86" i="2"/>
  <c r="N68" i="3" s="1"/>
  <c r="AD87" i="2"/>
  <c r="N69" i="3" s="1"/>
  <c r="AD88" i="2"/>
  <c r="N70" i="3" s="1"/>
  <c r="AD89" i="2"/>
  <c r="N71" i="3" s="1"/>
  <c r="AD90" i="2"/>
  <c r="N72" i="3" s="1"/>
  <c r="AD91" i="2"/>
  <c r="N73" i="3" s="1"/>
  <c r="AD92" i="2"/>
  <c r="N74" i="3" s="1"/>
  <c r="AD93" i="2"/>
  <c r="N75" i="3" s="1"/>
  <c r="AD94" i="2"/>
  <c r="N76" i="3" s="1"/>
  <c r="AD95" i="2"/>
  <c r="N77" i="3" s="1"/>
  <c r="AD96" i="2"/>
  <c r="N78" i="3" s="1"/>
  <c r="AD97" i="2"/>
  <c r="N79" i="3" s="1"/>
  <c r="AD98" i="2"/>
  <c r="N80" i="3" s="1"/>
  <c r="AD99" i="2"/>
  <c r="N81" i="3" s="1"/>
  <c r="AD100" i="2"/>
  <c r="N82" i="3" s="1"/>
  <c r="AD101" i="2"/>
  <c r="N83" i="3" s="1"/>
  <c r="AD102" i="2"/>
  <c r="N84" i="3" s="1"/>
  <c r="AD103" i="2"/>
  <c r="N85" i="3" s="1"/>
  <c r="AD104" i="2"/>
  <c r="N86" i="3" s="1"/>
  <c r="AD105" i="2"/>
  <c r="N87" i="3" s="1"/>
  <c r="AD106" i="2"/>
  <c r="N88" i="3" s="1"/>
  <c r="AD107" i="2"/>
  <c r="N89" i="3" s="1"/>
  <c r="AD108" i="2"/>
  <c r="N90" i="3" s="1"/>
  <c r="AD109" i="2"/>
  <c r="N91" i="3" s="1"/>
  <c r="AD110" i="2"/>
  <c r="N92" i="3" s="1"/>
  <c r="AD111" i="2"/>
  <c r="N93" i="3" s="1"/>
  <c r="AD112" i="2"/>
  <c r="N94" i="3" s="1"/>
  <c r="AD113" i="2"/>
  <c r="N95" i="3" s="1"/>
  <c r="AD114" i="2"/>
  <c r="N96" i="3" s="1"/>
  <c r="AD115" i="2"/>
  <c r="N97" i="3" s="1"/>
  <c r="AD116" i="2"/>
  <c r="N98" i="3" s="1"/>
  <c r="AD117" i="2"/>
  <c r="N99" i="3" s="1"/>
  <c r="AD118" i="2"/>
  <c r="N100" i="3" s="1"/>
  <c r="AD119" i="2"/>
  <c r="N101" i="3" s="1"/>
  <c r="AD120" i="2"/>
  <c r="N102" i="3" s="1"/>
  <c r="AD121" i="2"/>
  <c r="N103" i="3" s="1"/>
  <c r="AD122" i="2"/>
  <c r="N104" i="3" s="1"/>
  <c r="AD123" i="2"/>
  <c r="N105" i="3" s="1"/>
  <c r="AD124" i="2"/>
  <c r="N106" i="3" s="1"/>
  <c r="AD125" i="2"/>
  <c r="N107" i="3" s="1"/>
  <c r="AD126" i="2"/>
  <c r="N108" i="3" s="1"/>
  <c r="AD127" i="2"/>
  <c r="N109" i="3" s="1"/>
  <c r="AD128" i="2"/>
  <c r="N110" i="3" s="1"/>
  <c r="AD129" i="2"/>
  <c r="N111" i="3" s="1"/>
  <c r="AD130" i="2"/>
  <c r="L7" i="3" s="1"/>
  <c r="AD131" i="2"/>
  <c r="L8" i="3" s="1"/>
  <c r="AD132" i="2"/>
  <c r="L9" i="3" s="1"/>
  <c r="AD133" i="2"/>
  <c r="L10" i="3" s="1"/>
  <c r="AD134" i="2"/>
  <c r="L11" i="3" s="1"/>
  <c r="AD135" i="2"/>
  <c r="L12" i="3" s="1"/>
  <c r="AD136" i="2"/>
  <c r="L13" i="3" s="1"/>
  <c r="AD137" i="2"/>
  <c r="L14" i="3" s="1"/>
  <c r="AD138" i="2"/>
  <c r="L15" i="3" s="1"/>
  <c r="AD139" i="2"/>
  <c r="L16" i="3" s="1"/>
  <c r="AD140" i="2"/>
  <c r="L17" i="3" s="1"/>
  <c r="AD141" i="2"/>
  <c r="L18" i="3" s="1"/>
  <c r="AD142" i="2"/>
  <c r="T3" i="3" s="1"/>
  <c r="AD143" i="2"/>
  <c r="T4" i="3" s="1"/>
  <c r="AD144" i="2"/>
  <c r="T5" i="3" s="1"/>
  <c r="AD145" i="2"/>
  <c r="T6" i="3" s="1"/>
  <c r="AD146" i="2"/>
  <c r="T7" i="3" s="1"/>
  <c r="AD147" i="2"/>
  <c r="T8" i="3" s="1"/>
  <c r="AD148" i="2"/>
  <c r="T9" i="3" s="1"/>
  <c r="AD149" i="2"/>
  <c r="T10" i="3" s="1"/>
  <c r="AD150" i="2"/>
  <c r="T11" i="3" s="1"/>
  <c r="AD151" i="2"/>
  <c r="T12" i="3" s="1"/>
  <c r="AD152" i="2"/>
  <c r="T13" i="3" s="1"/>
  <c r="AD153" i="2"/>
  <c r="T14" i="3" s="1"/>
  <c r="AD154" i="2"/>
  <c r="T15" i="3" s="1"/>
  <c r="AD155" i="2"/>
  <c r="T16" i="3" s="1"/>
  <c r="AD156" i="2"/>
  <c r="T17" i="3" s="1"/>
  <c r="AD157" i="2"/>
  <c r="T18" i="3" s="1"/>
  <c r="AD158" i="2"/>
  <c r="T19" i="3" s="1"/>
  <c r="AD159" i="2"/>
  <c r="T20" i="3" s="1"/>
  <c r="AD160" i="2"/>
  <c r="T21" i="3" s="1"/>
  <c r="AD161" i="2"/>
  <c r="T22" i="3" s="1"/>
  <c r="AD162" i="2"/>
  <c r="T23" i="3" s="1"/>
  <c r="AD163" i="2"/>
  <c r="T24" i="3" s="1"/>
  <c r="AD164" i="2"/>
  <c r="T25" i="3" s="1"/>
  <c r="AD165" i="2"/>
  <c r="T26" i="3" s="1"/>
  <c r="AD166" i="2"/>
  <c r="T27" i="3" s="1"/>
  <c r="AD167" i="2"/>
  <c r="D3" i="3" s="1"/>
  <c r="AD168" i="2"/>
  <c r="D4" i="3" s="1"/>
  <c r="AD169" i="2"/>
  <c r="D5" i="3" s="1"/>
  <c r="AD170" i="2"/>
  <c r="D6" i="3" s="1"/>
  <c r="AD171" i="2"/>
  <c r="D7" i="3" s="1"/>
  <c r="AD172" i="2"/>
  <c r="D8" i="3" s="1"/>
  <c r="AD173" i="2"/>
  <c r="D9" i="3" s="1"/>
  <c r="AD174" i="2"/>
  <c r="D10" i="3" s="1"/>
  <c r="AD175" i="2"/>
  <c r="D11" i="3" s="1"/>
  <c r="AD176" i="2"/>
  <c r="D12" i="3" s="1"/>
  <c r="AD177" i="2"/>
  <c r="D13" i="3" s="1"/>
  <c r="AD178" i="2"/>
  <c r="D14" i="3" s="1"/>
  <c r="AD179" i="2"/>
  <c r="D15" i="3" s="1"/>
  <c r="AD180" i="2"/>
  <c r="D16" i="3" s="1"/>
  <c r="AD181" i="2"/>
  <c r="D17" i="3" s="1"/>
  <c r="AD182" i="2"/>
  <c r="D18" i="3" s="1"/>
  <c r="AD183" i="2"/>
  <c r="D19" i="3" s="1"/>
  <c r="AD184" i="2"/>
  <c r="D20" i="3" s="1"/>
  <c r="AD185" i="2"/>
  <c r="D21" i="3" s="1"/>
  <c r="AD186" i="2"/>
  <c r="D22" i="3" s="1"/>
  <c r="AD187" i="2"/>
  <c r="D23" i="3" s="1"/>
  <c r="AD188" i="2"/>
  <c r="D24" i="3" s="1"/>
  <c r="AD189" i="2"/>
  <c r="D25" i="3" s="1"/>
  <c r="AD190" i="2"/>
  <c r="D26" i="3" s="1"/>
  <c r="AD191" i="2"/>
  <c r="D27" i="3" s="1"/>
  <c r="AD192" i="2"/>
  <c r="D62" i="3" s="1"/>
  <c r="AD193" i="2"/>
  <c r="D63" i="3" s="1"/>
  <c r="AD194" i="2"/>
  <c r="D64" i="3" s="1"/>
  <c r="AD195" i="2"/>
  <c r="D65" i="3" s="1"/>
  <c r="AD196" i="2"/>
  <c r="D66" i="3" s="1"/>
  <c r="AD197" i="2"/>
  <c r="D67" i="3" s="1"/>
  <c r="AD198" i="2"/>
  <c r="X55" i="3" s="1"/>
  <c r="AD199" i="2"/>
  <c r="X56" i="3" s="1"/>
  <c r="AD200" i="2"/>
  <c r="X57" i="3" s="1"/>
  <c r="AD201" i="2"/>
  <c r="X58" i="3" s="1"/>
  <c r="AD202" i="2"/>
  <c r="N55" i="3" s="1"/>
  <c r="AD203" i="2"/>
  <c r="N56" i="3" s="1"/>
  <c r="AD204" i="2"/>
  <c r="N57" i="3" s="1"/>
  <c r="AD205" i="2"/>
  <c r="N58" i="3" s="1"/>
  <c r="AD206" i="2"/>
  <c r="N59" i="3" s="1"/>
  <c r="AD207" i="2"/>
  <c r="N60" i="3" s="1"/>
  <c r="AD208" i="2"/>
  <c r="N61" i="3" s="1"/>
  <c r="AD209" i="2"/>
  <c r="N62" i="3" s="1"/>
  <c r="AD210" i="2"/>
  <c r="N63" i="3" s="1"/>
  <c r="AD211" i="2"/>
  <c r="N64" i="3" s="1"/>
  <c r="AD212" i="2"/>
  <c r="N65" i="3" s="1"/>
  <c r="AD213" i="2"/>
  <c r="N66" i="3" s="1"/>
  <c r="AD214" i="2"/>
  <c r="N67" i="3" s="1"/>
  <c r="AD215" i="2"/>
  <c r="X59" i="3" s="1"/>
  <c r="AC4" i="2"/>
  <c r="C69" i="3" s="1"/>
  <c r="AC5" i="2"/>
  <c r="C70" i="3" s="1"/>
  <c r="AC6" i="2"/>
  <c r="AA7" i="3" s="1"/>
  <c r="AC7" i="2"/>
  <c r="AA8" i="3" s="1"/>
  <c r="AC8" i="2"/>
  <c r="AA9" i="3" s="1"/>
  <c r="AC9" i="2"/>
  <c r="AA10" i="3" s="1"/>
  <c r="AC10" i="2"/>
  <c r="AA11" i="3" s="1"/>
  <c r="AC11" i="2"/>
  <c r="AA12" i="3" s="1"/>
  <c r="AC12" i="2"/>
  <c r="AA13" i="3" s="1"/>
  <c r="AC13" i="2"/>
  <c r="AA14" i="3" s="1"/>
  <c r="AC14" i="2"/>
  <c r="AA15" i="3" s="1"/>
  <c r="AC15" i="2"/>
  <c r="AA16" i="3" s="1"/>
  <c r="AC16" i="2"/>
  <c r="AA17" i="3" s="1"/>
  <c r="AC17" i="2"/>
  <c r="AA18" i="3" s="1"/>
  <c r="AC18" i="2"/>
  <c r="AA19" i="3" s="1"/>
  <c r="AC19" i="2"/>
  <c r="AA20" i="3" s="1"/>
  <c r="AC20" i="2"/>
  <c r="AA21" i="3" s="1"/>
  <c r="AC21" i="2"/>
  <c r="AA22" i="3" s="1"/>
  <c r="AC22" i="2"/>
  <c r="AA23" i="3" s="1"/>
  <c r="AC23" i="2"/>
  <c r="AA24" i="3" s="1"/>
  <c r="AC24" i="2"/>
  <c r="AA25" i="3" s="1"/>
  <c r="AC25" i="2"/>
  <c r="AA26" i="3" s="1"/>
  <c r="AC26" i="2"/>
  <c r="AA27" i="3" s="1"/>
  <c r="AC27" i="2"/>
  <c r="AA28" i="3" s="1"/>
  <c r="AC28" i="2"/>
  <c r="AA29" i="3" s="1"/>
  <c r="AC29" i="2"/>
  <c r="AA30" i="3" s="1"/>
  <c r="AC30" i="2"/>
  <c r="AA31" i="3" s="1"/>
  <c r="AC31" i="2"/>
  <c r="AA32" i="3" s="1"/>
  <c r="AC32" i="2"/>
  <c r="AA33" i="3" s="1"/>
  <c r="AC33" i="2"/>
  <c r="AA34" i="3" s="1"/>
  <c r="AC34" i="2"/>
  <c r="AA35" i="3" s="1"/>
  <c r="AC35" i="2"/>
  <c r="AA36" i="3" s="1"/>
  <c r="AC36" i="2"/>
  <c r="AA37" i="3" s="1"/>
  <c r="AC37" i="2"/>
  <c r="AA38" i="3" s="1"/>
  <c r="AC38" i="2"/>
  <c r="AA39" i="3" s="1"/>
  <c r="AC39" i="2"/>
  <c r="AA40" i="3" s="1"/>
  <c r="AC40" i="2"/>
  <c r="AA41" i="3" s="1"/>
  <c r="AC41" i="2"/>
  <c r="AA42" i="3" s="1"/>
  <c r="AC42" i="2"/>
  <c r="AA43" i="3" s="1"/>
  <c r="AC43" i="2"/>
  <c r="C36" i="3" s="1"/>
  <c r="AC44" i="2"/>
  <c r="C37" i="3" s="1"/>
  <c r="AC45" i="2"/>
  <c r="C38" i="3" s="1"/>
  <c r="AC46" i="2"/>
  <c r="C39" i="3" s="1"/>
  <c r="AC47" i="2"/>
  <c r="C40" i="3" s="1"/>
  <c r="AC48" i="2"/>
  <c r="C41" i="3" s="1"/>
  <c r="AC49" i="2"/>
  <c r="C42" i="3" s="1"/>
  <c r="AC50" i="2"/>
  <c r="C43" i="3" s="1"/>
  <c r="AC51" i="2"/>
  <c r="C44" i="3" s="1"/>
  <c r="AC52" i="2"/>
  <c r="C45" i="3" s="1"/>
  <c r="AC53" i="2"/>
  <c r="C46" i="3" s="1"/>
  <c r="AC54" i="2"/>
  <c r="C47" i="3" s="1"/>
  <c r="AC55" i="2"/>
  <c r="C48" i="3" s="1"/>
  <c r="AC56" i="2"/>
  <c r="C49" i="3" s="1"/>
  <c r="AC57" i="2"/>
  <c r="C50" i="3" s="1"/>
  <c r="AC58" i="2"/>
  <c r="C51" i="3" s="1"/>
  <c r="AC59" i="2"/>
  <c r="C52" i="3" s="1"/>
  <c r="AC60" i="2"/>
  <c r="C53" i="3" s="1"/>
  <c r="AC61" i="2"/>
  <c r="C54" i="3" s="1"/>
  <c r="AC62" i="2"/>
  <c r="C55" i="3" s="1"/>
  <c r="AC63" i="2"/>
  <c r="C56" i="3" s="1"/>
  <c r="AC64" i="2"/>
  <c r="C57" i="3" s="1"/>
  <c r="AC65" i="2"/>
  <c r="AC66" i="2"/>
  <c r="W60" i="1" s="1"/>
  <c r="AC67" i="2"/>
  <c r="W61" i="1" s="1"/>
  <c r="AC68" i="2"/>
  <c r="W62" i="1" s="1"/>
  <c r="AC69" i="2"/>
  <c r="W63" i="1" s="1"/>
  <c r="AC70" i="2"/>
  <c r="W64" i="1" s="1"/>
  <c r="AC71" i="2"/>
  <c r="W65" i="1" s="1"/>
  <c r="AC72" i="2"/>
  <c r="W66" i="1" s="1"/>
  <c r="AC73" i="2"/>
  <c r="W67" i="1" s="1"/>
  <c r="AC74" i="2"/>
  <c r="W68" i="1" s="1"/>
  <c r="AC75" i="2"/>
  <c r="W69" i="1" s="1"/>
  <c r="AC76" i="2"/>
  <c r="W70" i="1" s="1"/>
  <c r="AC77" i="2"/>
  <c r="W71" i="1" s="1"/>
  <c r="AC78" i="2"/>
  <c r="W72" i="1" s="1"/>
  <c r="AC79" i="2"/>
  <c r="W73" i="1" s="1"/>
  <c r="AC80" i="2"/>
  <c r="W74" i="1" s="1"/>
  <c r="AC81" i="2"/>
  <c r="W75" i="1" s="1"/>
  <c r="AC82" i="2"/>
  <c r="W76" i="1" s="1"/>
  <c r="AC83" i="2"/>
  <c r="W77" i="1" s="1"/>
  <c r="AC84" i="2"/>
  <c r="W78" i="1" s="1"/>
  <c r="AC85" i="2"/>
  <c r="W79" i="1" s="1"/>
  <c r="AC86" i="2"/>
  <c r="M68" i="3" s="1"/>
  <c r="AC87" i="2"/>
  <c r="M69" i="3" s="1"/>
  <c r="AC88" i="2"/>
  <c r="M70" i="3" s="1"/>
  <c r="AC89" i="2"/>
  <c r="M71" i="3" s="1"/>
  <c r="AC90" i="2"/>
  <c r="M72" i="3" s="1"/>
  <c r="AC91" i="2"/>
  <c r="M73" i="3" s="1"/>
  <c r="AC92" i="2"/>
  <c r="M74" i="3" s="1"/>
  <c r="AC93" i="2"/>
  <c r="M75" i="3" s="1"/>
  <c r="AC94" i="2"/>
  <c r="M76" i="3" s="1"/>
  <c r="AC95" i="2"/>
  <c r="M77" i="3" s="1"/>
  <c r="AC96" i="2"/>
  <c r="M78" i="3" s="1"/>
  <c r="AC97" i="2"/>
  <c r="M79" i="3" s="1"/>
  <c r="AC98" i="2"/>
  <c r="M80" i="3" s="1"/>
  <c r="AC99" i="2"/>
  <c r="M81" i="3" s="1"/>
  <c r="AC100" i="2"/>
  <c r="M82" i="3" s="1"/>
  <c r="AC101" i="2"/>
  <c r="M83" i="3" s="1"/>
  <c r="AC102" i="2"/>
  <c r="M84" i="3" s="1"/>
  <c r="AC103" i="2"/>
  <c r="M85" i="3" s="1"/>
  <c r="AC104" i="2"/>
  <c r="M86" i="3" s="1"/>
  <c r="AC105" i="2"/>
  <c r="M87" i="3" s="1"/>
  <c r="AC106" i="2"/>
  <c r="M88" i="3" s="1"/>
  <c r="AC107" i="2"/>
  <c r="M89" i="3" s="1"/>
  <c r="AC108" i="2"/>
  <c r="M90" i="3" s="1"/>
  <c r="AC109" i="2"/>
  <c r="M91" i="3" s="1"/>
  <c r="AC110" i="2"/>
  <c r="M92" i="3" s="1"/>
  <c r="AC111" i="2"/>
  <c r="M93" i="3" s="1"/>
  <c r="AC112" i="2"/>
  <c r="M94" i="3" s="1"/>
  <c r="AC113" i="2"/>
  <c r="M95" i="3" s="1"/>
  <c r="AC114" i="2"/>
  <c r="M96" i="3" s="1"/>
  <c r="AC115" i="2"/>
  <c r="M97" i="3" s="1"/>
  <c r="AC116" i="2"/>
  <c r="M98" i="3" s="1"/>
  <c r="AC117" i="2"/>
  <c r="M99" i="3" s="1"/>
  <c r="AC118" i="2"/>
  <c r="M100" i="3" s="1"/>
  <c r="AC119" i="2"/>
  <c r="M101" i="3" s="1"/>
  <c r="AC120" i="2"/>
  <c r="M102" i="3" s="1"/>
  <c r="AC121" i="2"/>
  <c r="M103" i="3" s="1"/>
  <c r="AC122" i="2"/>
  <c r="M104" i="3" s="1"/>
  <c r="AC123" i="2"/>
  <c r="M105" i="3" s="1"/>
  <c r="AC124" i="2"/>
  <c r="M106" i="3" s="1"/>
  <c r="AC125" i="2"/>
  <c r="M107" i="3" s="1"/>
  <c r="AC126" i="2"/>
  <c r="M108" i="3" s="1"/>
  <c r="AC127" i="2"/>
  <c r="M109" i="3" s="1"/>
  <c r="AC128" i="2"/>
  <c r="M110" i="3" s="1"/>
  <c r="AC129" i="2"/>
  <c r="M111" i="3" s="1"/>
  <c r="AC130" i="2"/>
  <c r="K7" i="3" s="1"/>
  <c r="AC131" i="2"/>
  <c r="K8" i="3" s="1"/>
  <c r="AC132" i="2"/>
  <c r="K9" i="3" s="1"/>
  <c r="AC133" i="2"/>
  <c r="K10" i="3" s="1"/>
  <c r="AC134" i="2"/>
  <c r="K11" i="3" s="1"/>
  <c r="AC135" i="2"/>
  <c r="K12" i="3" s="1"/>
  <c r="AC136" i="2"/>
  <c r="K13" i="3" s="1"/>
  <c r="AC137" i="2"/>
  <c r="K14" i="3" s="1"/>
  <c r="AC138" i="2"/>
  <c r="K15" i="3" s="1"/>
  <c r="AC139" i="2"/>
  <c r="K16" i="3" s="1"/>
  <c r="AC140" i="2"/>
  <c r="K17" i="3" s="1"/>
  <c r="AC141" i="2"/>
  <c r="K18" i="3" s="1"/>
  <c r="AC142" i="2"/>
  <c r="S3" i="3" s="1"/>
  <c r="AC143" i="2"/>
  <c r="S4" i="3" s="1"/>
  <c r="AC144" i="2"/>
  <c r="S5" i="3" s="1"/>
  <c r="AC145" i="2"/>
  <c r="S6" i="3" s="1"/>
  <c r="AC146" i="2"/>
  <c r="S7" i="3" s="1"/>
  <c r="AC147" i="2"/>
  <c r="S8" i="3" s="1"/>
  <c r="AC148" i="2"/>
  <c r="S9" i="3" s="1"/>
  <c r="AC149" i="2"/>
  <c r="S10" i="3" s="1"/>
  <c r="AC150" i="2"/>
  <c r="S11" i="3" s="1"/>
  <c r="AC151" i="2"/>
  <c r="S12" i="3" s="1"/>
  <c r="AC152" i="2"/>
  <c r="S13" i="3" s="1"/>
  <c r="AC153" i="2"/>
  <c r="S14" i="3" s="1"/>
  <c r="AC154" i="2"/>
  <c r="S15" i="3" s="1"/>
  <c r="AC155" i="2"/>
  <c r="S16" i="3" s="1"/>
  <c r="AC156" i="2"/>
  <c r="S17" i="3" s="1"/>
  <c r="AC157" i="2"/>
  <c r="S18" i="3" s="1"/>
  <c r="AC158" i="2"/>
  <c r="S19" i="3" s="1"/>
  <c r="AC159" i="2"/>
  <c r="S20" i="3" s="1"/>
  <c r="AC160" i="2"/>
  <c r="S21" i="3" s="1"/>
  <c r="AC161" i="2"/>
  <c r="S22" i="3" s="1"/>
  <c r="AC162" i="2"/>
  <c r="S23" i="3" s="1"/>
  <c r="AC163" i="2"/>
  <c r="S24" i="3" s="1"/>
  <c r="AC164" i="2"/>
  <c r="S25" i="3" s="1"/>
  <c r="AC165" i="2"/>
  <c r="S26" i="3" s="1"/>
  <c r="AC166" i="2"/>
  <c r="S27" i="3" s="1"/>
  <c r="AC167" i="2"/>
  <c r="C3" i="3" s="1"/>
  <c r="AC168" i="2"/>
  <c r="C4" i="3" s="1"/>
  <c r="AC169" i="2"/>
  <c r="C5" i="3" s="1"/>
  <c r="AC170" i="2"/>
  <c r="C6" i="3" s="1"/>
  <c r="AC171" i="2"/>
  <c r="C7" i="3" s="1"/>
  <c r="AC172" i="2"/>
  <c r="C8" i="3" s="1"/>
  <c r="AC173" i="2"/>
  <c r="C9" i="3" s="1"/>
  <c r="AC174" i="2"/>
  <c r="C10" i="3" s="1"/>
  <c r="AC175" i="2"/>
  <c r="C11" i="3" s="1"/>
  <c r="AC176" i="2"/>
  <c r="C12" i="3" s="1"/>
  <c r="AC177" i="2"/>
  <c r="C13" i="3" s="1"/>
  <c r="AC178" i="2"/>
  <c r="C14" i="3" s="1"/>
  <c r="AC179" i="2"/>
  <c r="C15" i="3" s="1"/>
  <c r="AC180" i="2"/>
  <c r="C16" i="3" s="1"/>
  <c r="AC181" i="2"/>
  <c r="C17" i="3" s="1"/>
  <c r="AC182" i="2"/>
  <c r="C18" i="3" s="1"/>
  <c r="AC183" i="2"/>
  <c r="C19" i="3" s="1"/>
  <c r="AC184" i="2"/>
  <c r="C20" i="3" s="1"/>
  <c r="AC185" i="2"/>
  <c r="C21" i="3" s="1"/>
  <c r="AC186" i="2"/>
  <c r="C22" i="3" s="1"/>
  <c r="AC187" i="2"/>
  <c r="C23" i="3" s="1"/>
  <c r="AC188" i="2"/>
  <c r="C24" i="3" s="1"/>
  <c r="AC189" i="2"/>
  <c r="C25" i="3" s="1"/>
  <c r="AC190" i="2"/>
  <c r="C26" i="3" s="1"/>
  <c r="AC191" i="2"/>
  <c r="C27" i="3" s="1"/>
  <c r="AC192" i="2"/>
  <c r="C62" i="3" s="1"/>
  <c r="AC193" i="2"/>
  <c r="C63" i="3" s="1"/>
  <c r="AC194" i="2"/>
  <c r="C64" i="3" s="1"/>
  <c r="AC195" i="2"/>
  <c r="C65" i="3" s="1"/>
  <c r="AC196" i="2"/>
  <c r="C66" i="3" s="1"/>
  <c r="AC197" i="2"/>
  <c r="C67" i="3" s="1"/>
  <c r="AC198" i="2"/>
  <c r="W55" i="3" s="1"/>
  <c r="AC199" i="2"/>
  <c r="W56" i="3" s="1"/>
  <c r="AC200" i="2"/>
  <c r="W57" i="3" s="1"/>
  <c r="AC201" i="2"/>
  <c r="W58" i="3" s="1"/>
  <c r="AC202" i="2"/>
  <c r="M55" i="3" s="1"/>
  <c r="AC203" i="2"/>
  <c r="M56" i="3" s="1"/>
  <c r="AC204" i="2"/>
  <c r="M57" i="3" s="1"/>
  <c r="AC205" i="2"/>
  <c r="M58" i="3" s="1"/>
  <c r="AC206" i="2"/>
  <c r="M59" i="3" s="1"/>
  <c r="AC207" i="2"/>
  <c r="M60" i="3" s="1"/>
  <c r="AC208" i="2"/>
  <c r="M61" i="3" s="1"/>
  <c r="AC209" i="2"/>
  <c r="M62" i="3" s="1"/>
  <c r="AC210" i="2"/>
  <c r="M63" i="3" s="1"/>
  <c r="AC211" i="2"/>
  <c r="M64" i="3" s="1"/>
  <c r="AC212" i="2"/>
  <c r="M65" i="3" s="1"/>
  <c r="AC213" i="2"/>
  <c r="M66" i="3" s="1"/>
  <c r="AC214" i="2"/>
  <c r="M67" i="3" s="1"/>
  <c r="AC215" i="2"/>
  <c r="W59" i="3" s="1"/>
  <c r="AG3" i="2"/>
  <c r="G68" i="3" s="1"/>
  <c r="AF3" i="2"/>
  <c r="F68" i="3" s="1"/>
  <c r="AE3" i="2"/>
  <c r="E68" i="3" s="1"/>
  <c r="AD3" i="2"/>
  <c r="D68" i="3" s="1"/>
  <c r="AC3" i="2"/>
  <c r="C68" i="3" s="1"/>
  <c r="AA4" i="2"/>
  <c r="AA5" i="2"/>
  <c r="AA6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AA76" i="2"/>
  <c r="AA77" i="2"/>
  <c r="AA78" i="2"/>
  <c r="AA79" i="2"/>
  <c r="AA80" i="2"/>
  <c r="AA81" i="2"/>
  <c r="AA82" i="2"/>
  <c r="AA83" i="2"/>
  <c r="AA84" i="2"/>
  <c r="AA85" i="2"/>
  <c r="AA86" i="2"/>
  <c r="AA87" i="2"/>
  <c r="AA88" i="2"/>
  <c r="AA89" i="2"/>
  <c r="AA90" i="2"/>
  <c r="AA91" i="2"/>
  <c r="AA92" i="2"/>
  <c r="AA93" i="2"/>
  <c r="AA94" i="2"/>
  <c r="AA95" i="2"/>
  <c r="AA96" i="2"/>
  <c r="AA97" i="2"/>
  <c r="AA98" i="2"/>
  <c r="AA99" i="2"/>
  <c r="AA100" i="2"/>
  <c r="AA101" i="2"/>
  <c r="AA102" i="2"/>
  <c r="AA103" i="2"/>
  <c r="AA104" i="2"/>
  <c r="AA105" i="2"/>
  <c r="AA106" i="2"/>
  <c r="AA107" i="2"/>
  <c r="AA108" i="2"/>
  <c r="AA109" i="2"/>
  <c r="AA110" i="2"/>
  <c r="AA111" i="2"/>
  <c r="AA112" i="2"/>
  <c r="AA113" i="2"/>
  <c r="AA114" i="2"/>
  <c r="AA115" i="2"/>
  <c r="AA116" i="2"/>
  <c r="AA117" i="2"/>
  <c r="AA118" i="2"/>
  <c r="AA119" i="2"/>
  <c r="AA120" i="2"/>
  <c r="AA121" i="2"/>
  <c r="AA122" i="2"/>
  <c r="AA123" i="2"/>
  <c r="AA124" i="2"/>
  <c r="AA125" i="2"/>
  <c r="AA126" i="2"/>
  <c r="AA127" i="2"/>
  <c r="AA128" i="2"/>
  <c r="AA129" i="2"/>
  <c r="AA130" i="2"/>
  <c r="AA131" i="2"/>
  <c r="AA132" i="2"/>
  <c r="AA133" i="2"/>
  <c r="AA134" i="2"/>
  <c r="AA135" i="2"/>
  <c r="AA136" i="2"/>
  <c r="AA137" i="2"/>
  <c r="AA138" i="2"/>
  <c r="AA139" i="2"/>
  <c r="AA140" i="2"/>
  <c r="AA141" i="2"/>
  <c r="AA142" i="2"/>
  <c r="AA143" i="2"/>
  <c r="AA144" i="2"/>
  <c r="AA145" i="2"/>
  <c r="AA146" i="2"/>
  <c r="AA147" i="2"/>
  <c r="AA148" i="2"/>
  <c r="AA149" i="2"/>
  <c r="AA150" i="2"/>
  <c r="AA151" i="2"/>
  <c r="AA152" i="2"/>
  <c r="AA153" i="2"/>
  <c r="AA154" i="2"/>
  <c r="AA155" i="2"/>
  <c r="AA156" i="2"/>
  <c r="AA157" i="2"/>
  <c r="AA158" i="2"/>
  <c r="AA159" i="2"/>
  <c r="AA160" i="2"/>
  <c r="AA161" i="2"/>
  <c r="AA162" i="2"/>
  <c r="AA163" i="2"/>
  <c r="AA164" i="2"/>
  <c r="AA165" i="2"/>
  <c r="AA166" i="2"/>
  <c r="AA167" i="2"/>
  <c r="AA168" i="2"/>
  <c r="AA169" i="2"/>
  <c r="AA170" i="2"/>
  <c r="AA171" i="2"/>
  <c r="AA172" i="2"/>
  <c r="AA173" i="2"/>
  <c r="AA174" i="2"/>
  <c r="AA175" i="2"/>
  <c r="AA176" i="2"/>
  <c r="AA177" i="2"/>
  <c r="AA178" i="2"/>
  <c r="AA179" i="2"/>
  <c r="AA180" i="2"/>
  <c r="AA181" i="2"/>
  <c r="AA182" i="2"/>
  <c r="AA183" i="2"/>
  <c r="AA184" i="2"/>
  <c r="AA185" i="2"/>
  <c r="AA186" i="2"/>
  <c r="AA187" i="2"/>
  <c r="AA188" i="2"/>
  <c r="AA189" i="2"/>
  <c r="AA190" i="2"/>
  <c r="AA191" i="2"/>
  <c r="AA192" i="2"/>
  <c r="AA193" i="2"/>
  <c r="AA194" i="2"/>
  <c r="AA195" i="2"/>
  <c r="AA196" i="2"/>
  <c r="AA197" i="2"/>
  <c r="AA198" i="2"/>
  <c r="AA55" i="1" s="1"/>
  <c r="AA199" i="2"/>
  <c r="AA56" i="1" s="1"/>
  <c r="AA200" i="2"/>
  <c r="AA57" i="1" s="1"/>
  <c r="AA201" i="2"/>
  <c r="AA58" i="1" s="1"/>
  <c r="AA202" i="2"/>
  <c r="AA203" i="2"/>
  <c r="AA204" i="2"/>
  <c r="AA205" i="2"/>
  <c r="AA206" i="2"/>
  <c r="AA207" i="2"/>
  <c r="AA208" i="2"/>
  <c r="AA209" i="2"/>
  <c r="AA210" i="2"/>
  <c r="AA211" i="2"/>
  <c r="AA212" i="2"/>
  <c r="AA213" i="2"/>
  <c r="AA214" i="2"/>
  <c r="AA215" i="2"/>
  <c r="AA59" i="1" s="1"/>
  <c r="AA3" i="2"/>
  <c r="Z4" i="2"/>
  <c r="Z5" i="2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3" i="2"/>
  <c r="Z44" i="2"/>
  <c r="Z45" i="2"/>
  <c r="Z46" i="2"/>
  <c r="Z47" i="2"/>
  <c r="Z48" i="2"/>
  <c r="Z49" i="2"/>
  <c r="Z50" i="2"/>
  <c r="Z51" i="2"/>
  <c r="Z52" i="2"/>
  <c r="Z53" i="2"/>
  <c r="Z54" i="2"/>
  <c r="Z55" i="2"/>
  <c r="Z56" i="2"/>
  <c r="Z57" i="2"/>
  <c r="Z58" i="2"/>
  <c r="Z59" i="2"/>
  <c r="Z60" i="2"/>
  <c r="Z61" i="2"/>
  <c r="Z62" i="2"/>
  <c r="Z63" i="2"/>
  <c r="Z64" i="2"/>
  <c r="Z65" i="2"/>
  <c r="Z66" i="2"/>
  <c r="Z67" i="2"/>
  <c r="Z68" i="2"/>
  <c r="Z69" i="2"/>
  <c r="Z70" i="2"/>
  <c r="Z71" i="2"/>
  <c r="Z72" i="2"/>
  <c r="Z73" i="2"/>
  <c r="Z74" i="2"/>
  <c r="Z75" i="2"/>
  <c r="Z76" i="2"/>
  <c r="Z77" i="2"/>
  <c r="Z78" i="2"/>
  <c r="Z79" i="2"/>
  <c r="Z80" i="2"/>
  <c r="Z81" i="2"/>
  <c r="Z82" i="2"/>
  <c r="Z83" i="2"/>
  <c r="Z84" i="2"/>
  <c r="Z85" i="2"/>
  <c r="Z86" i="2"/>
  <c r="Z87" i="2"/>
  <c r="Z88" i="2"/>
  <c r="Z89" i="2"/>
  <c r="Z90" i="2"/>
  <c r="Z91" i="2"/>
  <c r="Z92" i="2"/>
  <c r="Z93" i="2"/>
  <c r="Z94" i="2"/>
  <c r="Z95" i="2"/>
  <c r="Z96" i="2"/>
  <c r="Z97" i="2"/>
  <c r="Z98" i="2"/>
  <c r="Z99" i="2"/>
  <c r="Z100" i="2"/>
  <c r="Z101" i="2"/>
  <c r="Z102" i="2"/>
  <c r="Z103" i="2"/>
  <c r="Z104" i="2"/>
  <c r="Z105" i="2"/>
  <c r="Z106" i="2"/>
  <c r="Z107" i="2"/>
  <c r="Z108" i="2"/>
  <c r="Z109" i="2"/>
  <c r="Z110" i="2"/>
  <c r="Z111" i="2"/>
  <c r="Z112" i="2"/>
  <c r="Z113" i="2"/>
  <c r="Z114" i="2"/>
  <c r="Z115" i="2"/>
  <c r="Z116" i="2"/>
  <c r="Z117" i="2"/>
  <c r="Z118" i="2"/>
  <c r="Z119" i="2"/>
  <c r="Z120" i="2"/>
  <c r="Z121" i="2"/>
  <c r="Z122" i="2"/>
  <c r="Z123" i="2"/>
  <c r="Z124" i="2"/>
  <c r="Z125" i="2"/>
  <c r="Z126" i="2"/>
  <c r="Z127" i="2"/>
  <c r="Z128" i="2"/>
  <c r="Z129" i="2"/>
  <c r="Z130" i="2"/>
  <c r="Z131" i="2"/>
  <c r="Z132" i="2"/>
  <c r="Z133" i="2"/>
  <c r="Z134" i="2"/>
  <c r="Z135" i="2"/>
  <c r="Z136" i="2"/>
  <c r="Z137" i="2"/>
  <c r="Z138" i="2"/>
  <c r="Z139" i="2"/>
  <c r="Z140" i="2"/>
  <c r="Z141" i="2"/>
  <c r="Z142" i="2"/>
  <c r="Z143" i="2"/>
  <c r="Z144" i="2"/>
  <c r="Z145" i="2"/>
  <c r="Z146" i="2"/>
  <c r="Z147" i="2"/>
  <c r="Z148" i="2"/>
  <c r="Z149" i="2"/>
  <c r="Z150" i="2"/>
  <c r="Z151" i="2"/>
  <c r="Z152" i="2"/>
  <c r="Z153" i="2"/>
  <c r="Z154" i="2"/>
  <c r="Z155" i="2"/>
  <c r="Z156" i="2"/>
  <c r="Z157" i="2"/>
  <c r="Z158" i="2"/>
  <c r="Z159" i="2"/>
  <c r="Z160" i="2"/>
  <c r="Z161" i="2"/>
  <c r="Z162" i="2"/>
  <c r="Z163" i="2"/>
  <c r="Z164" i="2"/>
  <c r="Z165" i="2"/>
  <c r="Z166" i="2"/>
  <c r="Z167" i="2"/>
  <c r="Z168" i="2"/>
  <c r="Z169" i="2"/>
  <c r="Z170" i="2"/>
  <c r="Z171" i="2"/>
  <c r="Z172" i="2"/>
  <c r="Z173" i="2"/>
  <c r="Z174" i="2"/>
  <c r="Z175" i="2"/>
  <c r="Z176" i="2"/>
  <c r="Z177" i="2"/>
  <c r="Z178" i="2"/>
  <c r="Z179" i="2"/>
  <c r="Z180" i="2"/>
  <c r="Z181" i="2"/>
  <c r="Z182" i="2"/>
  <c r="Z183" i="2"/>
  <c r="Z184" i="2"/>
  <c r="Z185" i="2"/>
  <c r="Z186" i="2"/>
  <c r="Z187" i="2"/>
  <c r="Z188" i="2"/>
  <c r="Z189" i="2"/>
  <c r="Z190" i="2"/>
  <c r="Z191" i="2"/>
  <c r="Z192" i="2"/>
  <c r="Z193" i="2"/>
  <c r="Z194" i="2"/>
  <c r="Z195" i="2"/>
  <c r="Z196" i="2"/>
  <c r="Z197" i="2"/>
  <c r="Z198" i="2"/>
  <c r="Z55" i="1" s="1"/>
  <c r="Z199" i="2"/>
  <c r="Z56" i="1" s="1"/>
  <c r="Z200" i="2"/>
  <c r="Z57" i="1" s="1"/>
  <c r="Z201" i="2"/>
  <c r="Z58" i="1" s="1"/>
  <c r="Z202" i="2"/>
  <c r="Z203" i="2"/>
  <c r="Z204" i="2"/>
  <c r="Z205" i="2"/>
  <c r="Z206" i="2"/>
  <c r="Z207" i="2"/>
  <c r="Z208" i="2"/>
  <c r="Z209" i="2"/>
  <c r="Z210" i="2"/>
  <c r="Z211" i="2"/>
  <c r="Z212" i="2"/>
  <c r="Z213" i="2"/>
  <c r="Z214" i="2"/>
  <c r="Z215" i="2"/>
  <c r="Z59" i="1" s="1"/>
  <c r="Z3" i="2"/>
  <c r="Y4" i="2"/>
  <c r="Y5" i="2"/>
  <c r="Y6" i="2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0" i="2"/>
  <c r="Y71" i="2"/>
  <c r="Y72" i="2"/>
  <c r="Y73" i="2"/>
  <c r="Y74" i="2"/>
  <c r="Y75" i="2"/>
  <c r="Y76" i="2"/>
  <c r="Y77" i="2"/>
  <c r="Y78" i="2"/>
  <c r="Y79" i="2"/>
  <c r="Y80" i="2"/>
  <c r="Y81" i="2"/>
  <c r="Y82" i="2"/>
  <c r="Y83" i="2"/>
  <c r="Y84" i="2"/>
  <c r="Y85" i="2"/>
  <c r="Y86" i="2"/>
  <c r="Y87" i="2"/>
  <c r="Y88" i="2"/>
  <c r="Y89" i="2"/>
  <c r="Y90" i="2"/>
  <c r="Y91" i="2"/>
  <c r="Y92" i="2"/>
  <c r="Y93" i="2"/>
  <c r="Y94" i="2"/>
  <c r="Y95" i="2"/>
  <c r="Y96" i="2"/>
  <c r="Y97" i="2"/>
  <c r="Y98" i="2"/>
  <c r="Y99" i="2"/>
  <c r="Y100" i="2"/>
  <c r="Y101" i="2"/>
  <c r="Y102" i="2"/>
  <c r="Y103" i="2"/>
  <c r="Y104" i="2"/>
  <c r="Y105" i="2"/>
  <c r="Y106" i="2"/>
  <c r="Y107" i="2"/>
  <c r="Y108" i="2"/>
  <c r="Y109" i="2"/>
  <c r="Y110" i="2"/>
  <c r="Y111" i="2"/>
  <c r="Y112" i="2"/>
  <c r="Y113" i="2"/>
  <c r="Y114" i="2"/>
  <c r="Y115" i="2"/>
  <c r="Y116" i="2"/>
  <c r="Y117" i="2"/>
  <c r="Y118" i="2"/>
  <c r="Y119" i="2"/>
  <c r="Y120" i="2"/>
  <c r="Y121" i="2"/>
  <c r="Y122" i="2"/>
  <c r="Y123" i="2"/>
  <c r="Y124" i="2"/>
  <c r="Y125" i="2"/>
  <c r="Y126" i="2"/>
  <c r="Y127" i="2"/>
  <c r="Y128" i="2"/>
  <c r="Y129" i="2"/>
  <c r="Y130" i="2"/>
  <c r="Y131" i="2"/>
  <c r="Y132" i="2"/>
  <c r="Y133" i="2"/>
  <c r="Y134" i="2"/>
  <c r="Y135" i="2"/>
  <c r="Y136" i="2"/>
  <c r="Y137" i="2"/>
  <c r="Y138" i="2"/>
  <c r="Y139" i="2"/>
  <c r="Y140" i="2"/>
  <c r="Y141" i="2"/>
  <c r="Y142" i="2"/>
  <c r="Y143" i="2"/>
  <c r="Y144" i="2"/>
  <c r="Y145" i="2"/>
  <c r="Y146" i="2"/>
  <c r="Y147" i="2"/>
  <c r="Y148" i="2"/>
  <c r="Y149" i="2"/>
  <c r="Y150" i="2"/>
  <c r="Y151" i="2"/>
  <c r="Y152" i="2"/>
  <c r="Y153" i="2"/>
  <c r="Y154" i="2"/>
  <c r="Y155" i="2"/>
  <c r="Y156" i="2"/>
  <c r="Y157" i="2"/>
  <c r="Y158" i="2"/>
  <c r="Y159" i="2"/>
  <c r="Y160" i="2"/>
  <c r="Y161" i="2"/>
  <c r="Y162" i="2"/>
  <c r="Y163" i="2"/>
  <c r="Y164" i="2"/>
  <c r="Y165" i="2"/>
  <c r="Y166" i="2"/>
  <c r="Y167" i="2"/>
  <c r="Y168" i="2"/>
  <c r="Y169" i="2"/>
  <c r="Y170" i="2"/>
  <c r="Y171" i="2"/>
  <c r="Y172" i="2"/>
  <c r="Y173" i="2"/>
  <c r="Y174" i="2"/>
  <c r="Y175" i="2"/>
  <c r="Y176" i="2"/>
  <c r="Y177" i="2"/>
  <c r="Y178" i="2"/>
  <c r="Y179" i="2"/>
  <c r="Y180" i="2"/>
  <c r="Y181" i="2"/>
  <c r="Y182" i="2"/>
  <c r="Y183" i="2"/>
  <c r="Y184" i="2"/>
  <c r="Y185" i="2"/>
  <c r="Y186" i="2"/>
  <c r="Y187" i="2"/>
  <c r="Y188" i="2"/>
  <c r="Y189" i="2"/>
  <c r="Y190" i="2"/>
  <c r="Y191" i="2"/>
  <c r="Y192" i="2"/>
  <c r="Y193" i="2"/>
  <c r="Y194" i="2"/>
  <c r="Y195" i="2"/>
  <c r="Y196" i="2"/>
  <c r="Y197" i="2"/>
  <c r="Y198" i="2"/>
  <c r="Y55" i="1" s="1"/>
  <c r="Y199" i="2"/>
  <c r="Y56" i="1" s="1"/>
  <c r="Y200" i="2"/>
  <c r="Y57" i="1" s="1"/>
  <c r="Y201" i="2"/>
  <c r="Y58" i="1" s="1"/>
  <c r="Y202" i="2"/>
  <c r="Y203" i="2"/>
  <c r="Y204" i="2"/>
  <c r="Y205" i="2"/>
  <c r="Y206" i="2"/>
  <c r="Y207" i="2"/>
  <c r="Y208" i="2"/>
  <c r="Y209" i="2"/>
  <c r="Y210" i="2"/>
  <c r="Y211" i="2"/>
  <c r="Y212" i="2"/>
  <c r="Y213" i="2"/>
  <c r="Y214" i="2"/>
  <c r="Y215" i="2"/>
  <c r="Y59" i="1" s="1"/>
  <c r="Y3" i="2"/>
  <c r="X4" i="2"/>
  <c r="X5" i="2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83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143" i="2"/>
  <c r="X144" i="2"/>
  <c r="X145" i="2"/>
  <c r="X146" i="2"/>
  <c r="X147" i="2"/>
  <c r="X148" i="2"/>
  <c r="X149" i="2"/>
  <c r="X150" i="2"/>
  <c r="X151" i="2"/>
  <c r="X152" i="2"/>
  <c r="X153" i="2"/>
  <c r="X154" i="2"/>
  <c r="X155" i="2"/>
  <c r="X156" i="2"/>
  <c r="X157" i="2"/>
  <c r="X158" i="2"/>
  <c r="X159" i="2"/>
  <c r="X160" i="2"/>
  <c r="X161" i="2"/>
  <c r="X162" i="2"/>
  <c r="X163" i="2"/>
  <c r="X164" i="2"/>
  <c r="X165" i="2"/>
  <c r="X166" i="2"/>
  <c r="X167" i="2"/>
  <c r="X168" i="2"/>
  <c r="X169" i="2"/>
  <c r="X170" i="2"/>
  <c r="X171" i="2"/>
  <c r="X172" i="2"/>
  <c r="X173" i="2"/>
  <c r="X174" i="2"/>
  <c r="X175" i="2"/>
  <c r="X176" i="2"/>
  <c r="X177" i="2"/>
  <c r="X178" i="2"/>
  <c r="X179" i="2"/>
  <c r="X180" i="2"/>
  <c r="X181" i="2"/>
  <c r="X182" i="2"/>
  <c r="X183" i="2"/>
  <c r="X184" i="2"/>
  <c r="X185" i="2"/>
  <c r="X186" i="2"/>
  <c r="X187" i="2"/>
  <c r="X188" i="2"/>
  <c r="X189" i="2"/>
  <c r="X190" i="2"/>
  <c r="X191" i="2"/>
  <c r="X192" i="2"/>
  <c r="X193" i="2"/>
  <c r="X194" i="2"/>
  <c r="X195" i="2"/>
  <c r="X196" i="2"/>
  <c r="X197" i="2"/>
  <c r="X198" i="2"/>
  <c r="X55" i="1" s="1"/>
  <c r="X199" i="2"/>
  <c r="X56" i="1" s="1"/>
  <c r="X200" i="2"/>
  <c r="X57" i="1" s="1"/>
  <c r="X201" i="2"/>
  <c r="X58" i="1" s="1"/>
  <c r="X202" i="2"/>
  <c r="X203" i="2"/>
  <c r="X204" i="2"/>
  <c r="X205" i="2"/>
  <c r="X206" i="2"/>
  <c r="X207" i="2"/>
  <c r="X208" i="2"/>
  <c r="X209" i="2"/>
  <c r="X210" i="2"/>
  <c r="X211" i="2"/>
  <c r="X212" i="2"/>
  <c r="X213" i="2"/>
  <c r="X214" i="2"/>
  <c r="X215" i="2"/>
  <c r="X59" i="1" s="1"/>
  <c r="X3" i="2"/>
  <c r="W4" i="2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113" i="2"/>
  <c r="W114" i="2"/>
  <c r="W115" i="2"/>
  <c r="W116" i="2"/>
  <c r="W117" i="2"/>
  <c r="W118" i="2"/>
  <c r="W119" i="2"/>
  <c r="W120" i="2"/>
  <c r="W121" i="2"/>
  <c r="W122" i="2"/>
  <c r="W123" i="2"/>
  <c r="W124" i="2"/>
  <c r="W125" i="2"/>
  <c r="W126" i="2"/>
  <c r="W127" i="2"/>
  <c r="W128" i="2"/>
  <c r="W129" i="2"/>
  <c r="W130" i="2"/>
  <c r="W131" i="2"/>
  <c r="W132" i="2"/>
  <c r="W133" i="2"/>
  <c r="W134" i="2"/>
  <c r="W135" i="2"/>
  <c r="W136" i="2"/>
  <c r="W137" i="2"/>
  <c r="W138" i="2"/>
  <c r="W139" i="2"/>
  <c r="W140" i="2"/>
  <c r="W141" i="2"/>
  <c r="W142" i="2"/>
  <c r="W143" i="2"/>
  <c r="W144" i="2"/>
  <c r="W145" i="2"/>
  <c r="W146" i="2"/>
  <c r="W147" i="2"/>
  <c r="W148" i="2"/>
  <c r="W149" i="2"/>
  <c r="W150" i="2"/>
  <c r="W151" i="2"/>
  <c r="W152" i="2"/>
  <c r="W153" i="2"/>
  <c r="W154" i="2"/>
  <c r="W155" i="2"/>
  <c r="W156" i="2"/>
  <c r="W157" i="2"/>
  <c r="W158" i="2"/>
  <c r="W159" i="2"/>
  <c r="W160" i="2"/>
  <c r="W161" i="2"/>
  <c r="W162" i="2"/>
  <c r="W163" i="2"/>
  <c r="W164" i="2"/>
  <c r="W165" i="2"/>
  <c r="W166" i="2"/>
  <c r="W167" i="2"/>
  <c r="W168" i="2"/>
  <c r="W169" i="2"/>
  <c r="W170" i="2"/>
  <c r="W171" i="2"/>
  <c r="W172" i="2"/>
  <c r="W173" i="2"/>
  <c r="W174" i="2"/>
  <c r="W175" i="2"/>
  <c r="W176" i="2"/>
  <c r="W177" i="2"/>
  <c r="W178" i="2"/>
  <c r="W179" i="2"/>
  <c r="W180" i="2"/>
  <c r="W181" i="2"/>
  <c r="W182" i="2"/>
  <c r="W183" i="2"/>
  <c r="W184" i="2"/>
  <c r="W185" i="2"/>
  <c r="W186" i="2"/>
  <c r="W187" i="2"/>
  <c r="W188" i="2"/>
  <c r="W189" i="2"/>
  <c r="W190" i="2"/>
  <c r="W191" i="2"/>
  <c r="W192" i="2"/>
  <c r="W193" i="2"/>
  <c r="W194" i="2"/>
  <c r="W195" i="2"/>
  <c r="W196" i="2"/>
  <c r="W197" i="2"/>
  <c r="W198" i="2"/>
  <c r="W55" i="1" s="1"/>
  <c r="W199" i="2"/>
  <c r="W56" i="1" s="1"/>
  <c r="W200" i="2"/>
  <c r="W57" i="1" s="1"/>
  <c r="W201" i="2"/>
  <c r="W58" i="1" s="1"/>
  <c r="W202" i="2"/>
  <c r="W203" i="2"/>
  <c r="W204" i="2"/>
  <c r="W205" i="2"/>
  <c r="W206" i="2"/>
  <c r="W207" i="2"/>
  <c r="W208" i="2"/>
  <c r="W209" i="2"/>
  <c r="W210" i="2"/>
  <c r="W211" i="2"/>
  <c r="W212" i="2"/>
  <c r="W213" i="2"/>
  <c r="W214" i="2"/>
  <c r="W215" i="2"/>
  <c r="W59" i="1" s="1"/>
  <c r="W3" i="2"/>
  <c r="AA76" i="3" l="1"/>
  <c r="AA72" i="3"/>
  <c r="AA68" i="3"/>
  <c r="AA60" i="3"/>
  <c r="AA64" i="3"/>
  <c r="W60" i="3"/>
  <c r="W76" i="3"/>
  <c r="W72" i="3"/>
  <c r="W68" i="3"/>
  <c r="W64" i="3"/>
  <c r="X79" i="3"/>
  <c r="X75" i="3"/>
  <c r="X71" i="3"/>
  <c r="X67" i="3"/>
  <c r="X63" i="3"/>
  <c r="Y78" i="3"/>
  <c r="Y74" i="3"/>
  <c r="Y70" i="3"/>
  <c r="Y66" i="3"/>
  <c r="Y62" i="3"/>
  <c r="Z77" i="3"/>
  <c r="Z73" i="3"/>
  <c r="Z69" i="3"/>
  <c r="Z65" i="3"/>
  <c r="Z61" i="3"/>
  <c r="X60" i="3"/>
  <c r="W79" i="3"/>
  <c r="W75" i="3"/>
  <c r="W71" i="3"/>
  <c r="W67" i="3"/>
  <c r="W63" i="3"/>
  <c r="X78" i="3"/>
  <c r="X74" i="3"/>
  <c r="X70" i="3"/>
  <c r="X66" i="3"/>
  <c r="X62" i="3"/>
  <c r="Y77" i="3"/>
  <c r="Y73" i="3"/>
  <c r="Y69" i="3"/>
  <c r="Y65" i="3"/>
  <c r="Y61" i="3"/>
  <c r="Z76" i="3"/>
  <c r="Z72" i="3"/>
  <c r="Z68" i="3"/>
  <c r="Z64" i="3"/>
  <c r="AA79" i="3"/>
  <c r="AA75" i="3"/>
  <c r="AA71" i="3"/>
  <c r="AA67" i="3"/>
  <c r="AA63" i="3"/>
  <c r="Y60" i="3"/>
  <c r="W78" i="3"/>
  <c r="W74" i="3"/>
  <c r="W70" i="3"/>
  <c r="W66" i="3"/>
  <c r="W62" i="3"/>
  <c r="X77" i="3"/>
  <c r="X73" i="3"/>
  <c r="X69" i="3"/>
  <c r="X65" i="3"/>
  <c r="X61" i="3"/>
  <c r="Y76" i="3"/>
  <c r="Y72" i="3"/>
  <c r="Y68" i="3"/>
  <c r="Y64" i="3"/>
  <c r="Z79" i="3"/>
  <c r="Z75" i="3"/>
  <c r="Z71" i="3"/>
  <c r="Z67" i="3"/>
  <c r="Z63" i="3"/>
  <c r="AA78" i="3"/>
  <c r="AA74" i="3"/>
  <c r="AA70" i="3"/>
  <c r="AA66" i="3"/>
  <c r="AA62" i="3"/>
  <c r="Z60" i="3"/>
  <c r="W77" i="3"/>
  <c r="W73" i="3"/>
  <c r="W69" i="3"/>
  <c r="W65" i="3"/>
  <c r="W61" i="3"/>
  <c r="X76" i="3"/>
  <c r="X72" i="3"/>
  <c r="X68" i="3"/>
  <c r="X64" i="3"/>
  <c r="Y79" i="3"/>
  <c r="Y75" i="3"/>
  <c r="Y71" i="3"/>
  <c r="Y67" i="3"/>
  <c r="Y63" i="3"/>
  <c r="Z78" i="3"/>
  <c r="Z74" i="3"/>
  <c r="Z70" i="3"/>
  <c r="Z66" i="3"/>
  <c r="Z62" i="3"/>
  <c r="AA77" i="3"/>
  <c r="AA73" i="3"/>
  <c r="AA69" i="3"/>
  <c r="AA65" i="3"/>
  <c r="AA61" i="3"/>
  <c r="AA7" i="1"/>
  <c r="E43" i="1"/>
  <c r="U21" i="1" l="1"/>
  <c r="AA24" i="1"/>
  <c r="AD21" i="1"/>
  <c r="AB19" i="1"/>
  <c r="AE16" i="1"/>
  <c r="AB14" i="1"/>
  <c r="AE11" i="1"/>
  <c r="AB10" i="1"/>
  <c r="AC9" i="1"/>
  <c r="AD8" i="1"/>
  <c r="AE7" i="1"/>
  <c r="D69" i="1"/>
  <c r="D26" i="1"/>
  <c r="G23" i="1"/>
  <c r="E21" i="1"/>
  <c r="C19" i="1"/>
  <c r="F16" i="1"/>
  <c r="D14" i="1"/>
  <c r="G11" i="1"/>
  <c r="T27" i="1"/>
  <c r="T23" i="1"/>
  <c r="W16" i="1"/>
  <c r="W12" i="1"/>
  <c r="U10" i="1"/>
  <c r="S8" i="1"/>
  <c r="M18" i="1"/>
  <c r="AD24" i="1"/>
  <c r="AB22" i="1"/>
  <c r="AD11" i="1"/>
  <c r="F70" i="1"/>
  <c r="F27" i="1"/>
  <c r="C26" i="1"/>
  <c r="E24" i="1"/>
  <c r="G22" i="1"/>
  <c r="D21" i="1"/>
  <c r="F19" i="1"/>
  <c r="C18" i="1"/>
  <c r="E16" i="1"/>
  <c r="G14" i="1"/>
  <c r="D13" i="1"/>
  <c r="F11" i="1"/>
  <c r="C10" i="1"/>
  <c r="F7" i="1"/>
  <c r="C6" i="1"/>
  <c r="W27" i="1"/>
  <c r="T26" i="1"/>
  <c r="V24" i="1"/>
  <c r="V20" i="1"/>
  <c r="W19" i="1"/>
  <c r="T18" i="1"/>
  <c r="V16" i="1"/>
  <c r="S15" i="1"/>
  <c r="U13" i="1"/>
  <c r="W11" i="1"/>
  <c r="T10" i="1"/>
  <c r="V8" i="1"/>
  <c r="S7" i="1"/>
  <c r="U5" i="1"/>
  <c r="L18" i="1"/>
  <c r="N16" i="1"/>
  <c r="K15" i="1"/>
  <c r="M13" i="1"/>
  <c r="O11" i="1"/>
  <c r="L10" i="1"/>
  <c r="N8" i="1"/>
  <c r="N111" i="1"/>
  <c r="P109" i="1"/>
  <c r="M108" i="1"/>
  <c r="O106" i="1"/>
  <c r="Q104" i="1"/>
  <c r="N103" i="1"/>
  <c r="P101" i="1"/>
  <c r="M100" i="1"/>
  <c r="O98" i="1"/>
  <c r="Q96" i="1"/>
  <c r="N95" i="1"/>
  <c r="P93" i="1"/>
  <c r="M92" i="1"/>
  <c r="O90" i="1"/>
  <c r="Q88" i="1"/>
  <c r="O86" i="1"/>
  <c r="P85" i="1"/>
  <c r="M84" i="1"/>
  <c r="O82" i="1"/>
  <c r="Q80" i="1"/>
  <c r="N79" i="1"/>
  <c r="P77" i="1"/>
  <c r="M76" i="1"/>
  <c r="N75" i="1"/>
  <c r="Q72" i="1"/>
  <c r="M72" i="1"/>
  <c r="N71" i="1"/>
  <c r="O70" i="1"/>
  <c r="P69" i="1"/>
  <c r="Q68" i="1"/>
  <c r="M68" i="1"/>
  <c r="E57" i="1"/>
  <c r="M56" i="1"/>
  <c r="F66" i="1"/>
  <c r="D64" i="1"/>
  <c r="O105" i="1"/>
  <c r="P104" i="1"/>
  <c r="Q103" i="1"/>
  <c r="M103" i="1"/>
  <c r="N102" i="1"/>
  <c r="O101" i="1"/>
  <c r="P100" i="1"/>
  <c r="Q99" i="1"/>
  <c r="M99" i="1"/>
  <c r="N98" i="1"/>
  <c r="O97" i="1"/>
  <c r="P96" i="1"/>
  <c r="Q95" i="1"/>
  <c r="M95" i="1"/>
  <c r="N94" i="1"/>
  <c r="O93" i="1"/>
  <c r="P92" i="1"/>
  <c r="Q91" i="1"/>
  <c r="M91" i="1"/>
  <c r="N90" i="1"/>
  <c r="O89" i="1"/>
  <c r="P88" i="1"/>
  <c r="Q87" i="1"/>
  <c r="M87" i="1"/>
  <c r="N86" i="1"/>
  <c r="O85" i="1"/>
  <c r="P84" i="1"/>
  <c r="Q83" i="1"/>
  <c r="M83" i="1"/>
  <c r="N82" i="1"/>
  <c r="O81" i="1"/>
  <c r="P80" i="1"/>
  <c r="Q79" i="1"/>
  <c r="M79" i="1"/>
  <c r="N78" i="1"/>
  <c r="O77" i="1"/>
  <c r="P76" i="1"/>
  <c r="Q75" i="1"/>
  <c r="M75" i="1"/>
  <c r="N74" i="1"/>
  <c r="O73" i="1"/>
  <c r="P72" i="1"/>
  <c r="Q71" i="1"/>
  <c r="M71" i="1"/>
  <c r="N70" i="1"/>
  <c r="O69" i="1"/>
  <c r="P68" i="1"/>
  <c r="D57" i="1"/>
  <c r="E56" i="1"/>
  <c r="F55" i="1"/>
  <c r="G54" i="1"/>
  <c r="C54" i="1"/>
  <c r="D53" i="1"/>
  <c r="E52" i="1"/>
  <c r="F51" i="1"/>
  <c r="G50" i="1"/>
  <c r="C50" i="1"/>
  <c r="D49" i="1"/>
  <c r="E48" i="1"/>
  <c r="F47" i="1"/>
  <c r="G46" i="1"/>
  <c r="C46" i="1"/>
  <c r="D45" i="1"/>
  <c r="E44" i="1"/>
  <c r="F43" i="1"/>
  <c r="G42" i="1"/>
  <c r="C42" i="1"/>
  <c r="D41" i="1"/>
  <c r="E40" i="1"/>
  <c r="F39" i="1"/>
  <c r="G38" i="1"/>
  <c r="C38" i="1"/>
  <c r="D37" i="1"/>
  <c r="E36" i="1"/>
  <c r="AD43" i="1"/>
  <c r="AE42" i="1"/>
  <c r="AA42" i="1"/>
  <c r="AB41" i="1"/>
  <c r="AC40" i="1"/>
  <c r="AD39" i="1"/>
  <c r="AE38" i="1"/>
  <c r="AA38" i="1"/>
  <c r="AB37" i="1"/>
  <c r="AC36" i="1"/>
  <c r="AD35" i="1"/>
  <c r="AE34" i="1"/>
  <c r="AA34" i="1"/>
  <c r="AB33" i="1"/>
  <c r="AC32" i="1"/>
  <c r="AD31" i="1"/>
  <c r="AE30" i="1"/>
  <c r="AA30" i="1"/>
  <c r="AB29" i="1"/>
  <c r="AC28" i="1"/>
  <c r="AD27" i="1"/>
  <c r="AE26" i="1"/>
  <c r="AA26" i="1"/>
  <c r="AB25" i="1"/>
  <c r="D62" i="1"/>
  <c r="Q67" i="1"/>
  <c r="M67" i="1"/>
  <c r="N66" i="1"/>
  <c r="O65" i="1"/>
  <c r="P64" i="1"/>
  <c r="Q63" i="1"/>
  <c r="M63" i="1"/>
  <c r="N62" i="1"/>
  <c r="O61" i="1"/>
  <c r="P60" i="1"/>
  <c r="Q59" i="1"/>
  <c r="M59" i="1"/>
  <c r="N58" i="1"/>
  <c r="O57" i="1"/>
  <c r="P56" i="1"/>
  <c r="Q55" i="1"/>
  <c r="M55" i="1"/>
  <c r="D67" i="1"/>
  <c r="E66" i="1"/>
  <c r="F65" i="1"/>
  <c r="G64" i="1"/>
  <c r="C64" i="1"/>
  <c r="D63" i="1"/>
  <c r="AE24" i="1"/>
  <c r="AC22" i="1"/>
  <c r="AA20" i="1"/>
  <c r="AD17" i="1"/>
  <c r="AA16" i="1"/>
  <c r="AC13" i="1"/>
  <c r="AA11" i="1"/>
  <c r="C70" i="1"/>
  <c r="C27" i="1"/>
  <c r="F24" i="1"/>
  <c r="D22" i="1"/>
  <c r="G19" i="1"/>
  <c r="E17" i="1"/>
  <c r="C15" i="1"/>
  <c r="F12" i="1"/>
  <c r="D10" i="1"/>
  <c r="F8" i="1"/>
  <c r="C7" i="1"/>
  <c r="E5" i="1"/>
  <c r="G3" i="1"/>
  <c r="U26" i="1"/>
  <c r="W24" i="1"/>
  <c r="V21" i="1"/>
  <c r="W20" i="1"/>
  <c r="T19" i="1"/>
  <c r="V17" i="1"/>
  <c r="T15" i="1"/>
  <c r="V13" i="1"/>
  <c r="T11" i="1"/>
  <c r="W8" i="1"/>
  <c r="U6" i="1"/>
  <c r="N17" i="1"/>
  <c r="E68" i="1"/>
  <c r="AE23" i="1"/>
  <c r="AA23" i="1"/>
  <c r="AC21" i="1"/>
  <c r="AD20" i="1"/>
  <c r="AE19" i="1"/>
  <c r="AA19" i="1"/>
  <c r="AB18" i="1"/>
  <c r="AC17" i="1"/>
  <c r="AD16" i="1"/>
  <c r="AE15" i="1"/>
  <c r="AA15" i="1"/>
  <c r="AA14" i="1"/>
  <c r="AB13" i="1"/>
  <c r="AC12" i="1"/>
  <c r="AE10" i="1"/>
  <c r="AA10" i="1"/>
  <c r="AB9" i="1"/>
  <c r="AC8" i="1"/>
  <c r="AD7" i="1"/>
  <c r="G69" i="1"/>
  <c r="C69" i="1"/>
  <c r="G26" i="1"/>
  <c r="D25" i="1"/>
  <c r="F23" i="1"/>
  <c r="C22" i="1"/>
  <c r="E20" i="1"/>
  <c r="G18" i="1"/>
  <c r="D17" i="1"/>
  <c r="F15" i="1"/>
  <c r="C14" i="1"/>
  <c r="E12" i="1"/>
  <c r="G10" i="1"/>
  <c r="D9" i="1"/>
  <c r="E8" i="1"/>
  <c r="G6" i="1"/>
  <c r="D5" i="1"/>
  <c r="E4" i="1"/>
  <c r="F3" i="1"/>
  <c r="S27" i="1"/>
  <c r="U25" i="1"/>
  <c r="W23" i="1"/>
  <c r="S23" i="1"/>
  <c r="T22" i="1"/>
  <c r="S19" i="1"/>
  <c r="U17" i="1"/>
  <c r="W15" i="1"/>
  <c r="T14" i="1"/>
  <c r="V12" i="1"/>
  <c r="S11" i="1"/>
  <c r="U9" i="1"/>
  <c r="W7" i="1"/>
  <c r="T6" i="1"/>
  <c r="V4" i="1"/>
  <c r="W3" i="1"/>
  <c r="S3" i="1"/>
  <c r="M17" i="1"/>
  <c r="O15" i="1"/>
  <c r="L14" i="1"/>
  <c r="N12" i="1"/>
  <c r="K11" i="1"/>
  <c r="M9" i="1"/>
  <c r="O7" i="1"/>
  <c r="K7" i="1"/>
  <c r="O110" i="1"/>
  <c r="Q108" i="1"/>
  <c r="N107" i="1"/>
  <c r="P105" i="1"/>
  <c r="M104" i="1"/>
  <c r="O102" i="1"/>
  <c r="Q100" i="1"/>
  <c r="N99" i="1"/>
  <c r="P97" i="1"/>
  <c r="M96" i="1"/>
  <c r="O94" i="1"/>
  <c r="Q92" i="1"/>
  <c r="N91" i="1"/>
  <c r="P89" i="1"/>
  <c r="M88" i="1"/>
  <c r="N87" i="1"/>
  <c r="Q84" i="1"/>
  <c r="N83" i="1"/>
  <c r="P81" i="1"/>
  <c r="M80" i="1"/>
  <c r="O78" i="1"/>
  <c r="Q76" i="1"/>
  <c r="O74" i="1"/>
  <c r="P73" i="1"/>
  <c r="F56" i="1"/>
  <c r="G55" i="1"/>
  <c r="C55" i="1"/>
  <c r="D54" i="1"/>
  <c r="E53" i="1"/>
  <c r="F52" i="1"/>
  <c r="G51" i="1"/>
  <c r="C51" i="1"/>
  <c r="D50" i="1"/>
  <c r="E49" i="1"/>
  <c r="F48" i="1"/>
  <c r="G47" i="1"/>
  <c r="C47" i="1"/>
  <c r="D46" i="1"/>
  <c r="E45" i="1"/>
  <c r="F44" i="1"/>
  <c r="G43" i="1"/>
  <c r="C43" i="1"/>
  <c r="D42" i="1"/>
  <c r="E41" i="1"/>
  <c r="F40" i="1"/>
  <c r="G39" i="1"/>
  <c r="C39" i="1"/>
  <c r="D38" i="1"/>
  <c r="E37" i="1"/>
  <c r="F36" i="1"/>
  <c r="AE43" i="1"/>
  <c r="AA43" i="1"/>
  <c r="AB42" i="1"/>
  <c r="AC41" i="1"/>
  <c r="AD40" i="1"/>
  <c r="AE39" i="1"/>
  <c r="AA39" i="1"/>
  <c r="AB38" i="1"/>
  <c r="AC37" i="1"/>
  <c r="AD36" i="1"/>
  <c r="AE35" i="1"/>
  <c r="AA35" i="1"/>
  <c r="AB34" i="1"/>
  <c r="AC33" i="1"/>
  <c r="AD32" i="1"/>
  <c r="AE31" i="1"/>
  <c r="AA31" i="1"/>
  <c r="AB30" i="1"/>
  <c r="AC29" i="1"/>
  <c r="AD28" i="1"/>
  <c r="AE27" i="1"/>
  <c r="AA27" i="1"/>
  <c r="AB26" i="1"/>
  <c r="AC25" i="1"/>
  <c r="C62" i="1"/>
  <c r="G62" i="1"/>
  <c r="N67" i="1"/>
  <c r="O66" i="1"/>
  <c r="P65" i="1"/>
  <c r="Q64" i="1"/>
  <c r="M64" i="1"/>
  <c r="N63" i="1"/>
  <c r="O62" i="1"/>
  <c r="P61" i="1"/>
  <c r="Q60" i="1"/>
  <c r="M60" i="1"/>
  <c r="N59" i="1"/>
  <c r="O58" i="1"/>
  <c r="P57" i="1"/>
  <c r="Q56" i="1"/>
  <c r="N55" i="1"/>
  <c r="E67" i="1"/>
  <c r="G65" i="1"/>
  <c r="C65" i="1"/>
  <c r="E63" i="1"/>
  <c r="F68" i="1"/>
  <c r="AC24" i="1"/>
  <c r="AD23" i="1"/>
  <c r="AE22" i="1"/>
  <c r="AA22" i="1"/>
  <c r="AB21" i="1"/>
  <c r="AC20" i="1"/>
  <c r="AD19" i="1"/>
  <c r="AE18" i="1"/>
  <c r="AA18" i="1"/>
  <c r="AB17" i="1"/>
  <c r="AC16" i="1"/>
  <c r="AD15" i="1"/>
  <c r="AE14" i="1"/>
  <c r="AE13" i="1"/>
  <c r="AA13" i="1"/>
  <c r="AB12" i="1"/>
  <c r="AC11" i="1"/>
  <c r="AD10" i="1"/>
  <c r="AE9" i="1"/>
  <c r="AA9" i="1"/>
  <c r="AB8" i="1"/>
  <c r="AC7" i="1"/>
  <c r="E70" i="1"/>
  <c r="F69" i="1"/>
  <c r="AC14" i="1"/>
  <c r="E27" i="1"/>
  <c r="F26" i="1"/>
  <c r="G25" i="1"/>
  <c r="C25" i="1"/>
  <c r="D24" i="1"/>
  <c r="E23" i="1"/>
  <c r="F22" i="1"/>
  <c r="G21" i="1"/>
  <c r="C21" i="1"/>
  <c r="D20" i="1"/>
  <c r="E19" i="1"/>
  <c r="F18" i="1"/>
  <c r="G17" i="1"/>
  <c r="C17" i="1"/>
  <c r="D16" i="1"/>
  <c r="E15" i="1"/>
  <c r="F14" i="1"/>
  <c r="G13" i="1"/>
  <c r="C13" i="1"/>
  <c r="D12" i="1"/>
  <c r="E11" i="1"/>
  <c r="F10" i="1"/>
  <c r="G9" i="1"/>
  <c r="C9" i="1"/>
  <c r="D8" i="1"/>
  <c r="E7" i="1"/>
  <c r="F6" i="1"/>
  <c r="G5" i="1"/>
  <c r="C5" i="1"/>
  <c r="D4" i="1"/>
  <c r="E3" i="1"/>
  <c r="V27" i="1"/>
  <c r="W26" i="1"/>
  <c r="S26" i="1"/>
  <c r="T25" i="1"/>
  <c r="U24" i="1"/>
  <c r="V23" i="1"/>
  <c r="W22" i="1"/>
  <c r="S22" i="1"/>
  <c r="T21" i="1"/>
  <c r="U20" i="1"/>
  <c r="V19" i="1"/>
  <c r="W18" i="1"/>
  <c r="S18" i="1"/>
  <c r="T17" i="1"/>
  <c r="U16" i="1"/>
  <c r="V15" i="1"/>
  <c r="W14" i="1"/>
  <c r="S14" i="1"/>
  <c r="T13" i="1"/>
  <c r="U12" i="1"/>
  <c r="V11" i="1"/>
  <c r="W10" i="1"/>
  <c r="S10" i="1"/>
  <c r="T9" i="1"/>
  <c r="U8" i="1"/>
  <c r="V7" i="1"/>
  <c r="W6" i="1"/>
  <c r="S6" i="1"/>
  <c r="T5" i="1"/>
  <c r="U4" i="1"/>
  <c r="V3" i="1"/>
  <c r="O18" i="1"/>
  <c r="K18" i="1"/>
  <c r="L17" i="1"/>
  <c r="M16" i="1"/>
  <c r="N15" i="1"/>
  <c r="O14" i="1"/>
  <c r="K14" i="1"/>
  <c r="L13" i="1"/>
  <c r="M12" i="1"/>
  <c r="N11" i="1"/>
  <c r="O10" i="1"/>
  <c r="K10" i="1"/>
  <c r="L9" i="1"/>
  <c r="M8" i="1"/>
  <c r="N7" i="1"/>
  <c r="Q111" i="1"/>
  <c r="M111" i="1"/>
  <c r="N110" i="1"/>
  <c r="O109" i="1"/>
  <c r="P108" i="1"/>
  <c r="Q107" i="1"/>
  <c r="M107" i="1"/>
  <c r="N106" i="1"/>
  <c r="C68" i="1"/>
  <c r="G68" i="1"/>
  <c r="AB24" i="1"/>
  <c r="AC23" i="1"/>
  <c r="AD22" i="1"/>
  <c r="AE21" i="1"/>
  <c r="AA21" i="1"/>
  <c r="AB20" i="1"/>
  <c r="AC19" i="1"/>
  <c r="AD18" i="1"/>
  <c r="AE17" i="1"/>
  <c r="AA17" i="1"/>
  <c r="AB16" i="1"/>
  <c r="AC15" i="1"/>
  <c r="AD14" i="1"/>
  <c r="AD13" i="1"/>
  <c r="AE12" i="1"/>
  <c r="AA12" i="1"/>
  <c r="AB11" i="1"/>
  <c r="AC10" i="1"/>
  <c r="AD9" i="1"/>
  <c r="AE8" i="1"/>
  <c r="AA8" i="1"/>
  <c r="AB7" i="1"/>
  <c r="D70" i="1"/>
  <c r="E69" i="1"/>
  <c r="D27" i="1"/>
  <c r="E26" i="1"/>
  <c r="F25" i="1"/>
  <c r="G24" i="1"/>
  <c r="C24" i="1"/>
  <c r="D23" i="1"/>
  <c r="E22" i="1"/>
  <c r="F21" i="1"/>
  <c r="G20" i="1"/>
  <c r="C20" i="1"/>
  <c r="D19" i="1"/>
  <c r="E18" i="1"/>
  <c r="F17" i="1"/>
  <c r="G16" i="1"/>
  <c r="C16" i="1"/>
  <c r="D15" i="1"/>
  <c r="E14" i="1"/>
  <c r="F13" i="1"/>
  <c r="G12" i="1"/>
  <c r="C12" i="1"/>
  <c r="D11" i="1"/>
  <c r="E10" i="1"/>
  <c r="F9" i="1"/>
  <c r="G8" i="1"/>
  <c r="C8" i="1"/>
  <c r="D7" i="1"/>
  <c r="E6" i="1"/>
  <c r="F5" i="1"/>
  <c r="G4" i="1"/>
  <c r="C4" i="1"/>
  <c r="D3" i="1"/>
  <c r="U27" i="1"/>
  <c r="V26" i="1"/>
  <c r="W25" i="1"/>
  <c r="S25" i="1"/>
  <c r="T24" i="1"/>
  <c r="U23" i="1"/>
  <c r="V22" i="1"/>
  <c r="W21" i="1"/>
  <c r="S21" i="1"/>
  <c r="T20" i="1"/>
  <c r="U19" i="1"/>
  <c r="V18" i="1"/>
  <c r="W17" i="1"/>
  <c r="S17" i="1"/>
  <c r="T16" i="1"/>
  <c r="U15" i="1"/>
  <c r="V14" i="1"/>
  <c r="W13" i="1"/>
  <c r="S13" i="1"/>
  <c r="T12" i="1"/>
  <c r="U11" i="1"/>
  <c r="V10" i="1"/>
  <c r="W9" i="1"/>
  <c r="S9" i="1"/>
  <c r="T8" i="1"/>
  <c r="U7" i="1"/>
  <c r="V6" i="1"/>
  <c r="W5" i="1"/>
  <c r="S5" i="1"/>
  <c r="T4" i="1"/>
  <c r="U3" i="1"/>
  <c r="N18" i="1"/>
  <c r="O17" i="1"/>
  <c r="K17" i="1"/>
  <c r="L16" i="1"/>
  <c r="M15" i="1"/>
  <c r="N14" i="1"/>
  <c r="O13" i="1"/>
  <c r="K13" i="1"/>
  <c r="L12" i="1"/>
  <c r="M11" i="1"/>
  <c r="N10" i="1"/>
  <c r="O9" i="1"/>
  <c r="K9" i="1"/>
  <c r="L8" i="1"/>
  <c r="M7" i="1"/>
  <c r="P111" i="1"/>
  <c r="Q110" i="1"/>
  <c r="M110" i="1"/>
  <c r="N109" i="1"/>
  <c r="O108" i="1"/>
  <c r="P107" i="1"/>
  <c r="Q106" i="1"/>
  <c r="M106" i="1"/>
  <c r="N105" i="1"/>
  <c r="O104" i="1"/>
  <c r="P103" i="1"/>
  <c r="Q102" i="1"/>
  <c r="M102" i="1"/>
  <c r="N101" i="1"/>
  <c r="O100" i="1"/>
  <c r="P99" i="1"/>
  <c r="Q98" i="1"/>
  <c r="M98" i="1"/>
  <c r="N97" i="1"/>
  <c r="O96" i="1"/>
  <c r="P95" i="1"/>
  <c r="Q94" i="1"/>
  <c r="M94" i="1"/>
  <c r="N93" i="1"/>
  <c r="O92" i="1"/>
  <c r="P91" i="1"/>
  <c r="Q90" i="1"/>
  <c r="M90" i="1"/>
  <c r="N89" i="1"/>
  <c r="O88" i="1"/>
  <c r="P87" i="1"/>
  <c r="Q86" i="1"/>
  <c r="M86" i="1"/>
  <c r="N85" i="1"/>
  <c r="O84" i="1"/>
  <c r="P83" i="1"/>
  <c r="Q82" i="1"/>
  <c r="M82" i="1"/>
  <c r="N81" i="1"/>
  <c r="O80" i="1"/>
  <c r="P79" i="1"/>
  <c r="Q78" i="1"/>
  <c r="M78" i="1"/>
  <c r="N77" i="1"/>
  <c r="O76" i="1"/>
  <c r="P75" i="1"/>
  <c r="Q74" i="1"/>
  <c r="M74" i="1"/>
  <c r="N73" i="1"/>
  <c r="O72" i="1"/>
  <c r="P71" i="1"/>
  <c r="Q70" i="1"/>
  <c r="M70" i="1"/>
  <c r="N69" i="1"/>
  <c r="O68" i="1"/>
  <c r="G57" i="1"/>
  <c r="C57" i="1"/>
  <c r="D56" i="1"/>
  <c r="E55" i="1"/>
  <c r="F54" i="1"/>
  <c r="G53" i="1"/>
  <c r="C53" i="1"/>
  <c r="D52" i="1"/>
  <c r="E51" i="1"/>
  <c r="F50" i="1"/>
  <c r="G49" i="1"/>
  <c r="C49" i="1"/>
  <c r="D48" i="1"/>
  <c r="E47" i="1"/>
  <c r="F46" i="1"/>
  <c r="G45" i="1"/>
  <c r="C45" i="1"/>
  <c r="D44" i="1"/>
  <c r="F42" i="1"/>
  <c r="G41" i="1"/>
  <c r="C41" i="1"/>
  <c r="D40" i="1"/>
  <c r="E39" i="1"/>
  <c r="F38" i="1"/>
  <c r="G37" i="1"/>
  <c r="C37" i="1"/>
  <c r="D36" i="1"/>
  <c r="AC43" i="1"/>
  <c r="AD42" i="1"/>
  <c r="AE41" i="1"/>
  <c r="AA41" i="1"/>
  <c r="AB40" i="1"/>
  <c r="AC39" i="1"/>
  <c r="AD38" i="1"/>
  <c r="AE37" i="1"/>
  <c r="AA37" i="1"/>
  <c r="AB36" i="1"/>
  <c r="AC35" i="1"/>
  <c r="AD34" i="1"/>
  <c r="AE33" i="1"/>
  <c r="AA33" i="1"/>
  <c r="AB32" i="1"/>
  <c r="AC31" i="1"/>
  <c r="AD30" i="1"/>
  <c r="AE29" i="1"/>
  <c r="AA29" i="1"/>
  <c r="AB28" i="1"/>
  <c r="AC27" i="1"/>
  <c r="AD26" i="1"/>
  <c r="AE25" i="1"/>
  <c r="AA25" i="1"/>
  <c r="E62" i="1"/>
  <c r="P67" i="1"/>
  <c r="Q66" i="1"/>
  <c r="M66" i="1"/>
  <c r="N65" i="1"/>
  <c r="O64" i="1"/>
  <c r="P63" i="1"/>
  <c r="Q62" i="1"/>
  <c r="M62" i="1"/>
  <c r="N61" i="1"/>
  <c r="O60" i="1"/>
  <c r="P59" i="1"/>
  <c r="Q58" i="1"/>
  <c r="M58" i="1"/>
  <c r="N57" i="1"/>
  <c r="O56" i="1"/>
  <c r="P55" i="1"/>
  <c r="G67" i="1"/>
  <c r="C67" i="1"/>
  <c r="D66" i="1"/>
  <c r="E65" i="1"/>
  <c r="F64" i="1"/>
  <c r="G63" i="1"/>
  <c r="C63" i="1"/>
  <c r="D68" i="1"/>
  <c r="AB23" i="1"/>
  <c r="AE20" i="1"/>
  <c r="AC18" i="1"/>
  <c r="AB15" i="1"/>
  <c r="AD12" i="1"/>
  <c r="G70" i="1"/>
  <c r="G27" i="1"/>
  <c r="E25" i="1"/>
  <c r="C23" i="1"/>
  <c r="F20" i="1"/>
  <c r="D18" i="1"/>
  <c r="G15" i="1"/>
  <c r="E13" i="1"/>
  <c r="C11" i="1"/>
  <c r="E9" i="1"/>
  <c r="G7" i="1"/>
  <c r="D6" i="1"/>
  <c r="F4" i="1"/>
  <c r="C3" i="1"/>
  <c r="V25" i="1"/>
  <c r="S24" i="1"/>
  <c r="U22" i="1"/>
  <c r="S20" i="1"/>
  <c r="U18" i="1"/>
  <c r="S16" i="1"/>
  <c r="U14" i="1"/>
  <c r="S12" i="1"/>
  <c r="V9" i="1"/>
  <c r="T7" i="1"/>
  <c r="V5" i="1"/>
  <c r="W4" i="1"/>
  <c r="S4" i="1"/>
  <c r="T3" i="1"/>
  <c r="O16" i="1"/>
  <c r="K16" i="1"/>
  <c r="L15" i="1"/>
  <c r="M14" i="1"/>
  <c r="N13" i="1"/>
  <c r="O12" i="1"/>
  <c r="K12" i="1"/>
  <c r="L11" i="1"/>
  <c r="M10" i="1"/>
  <c r="N9" i="1"/>
  <c r="O8" i="1"/>
  <c r="K8" i="1"/>
  <c r="L7" i="1"/>
  <c r="O111" i="1"/>
  <c r="P110" i="1"/>
  <c r="Q109" i="1"/>
  <c r="M109" i="1"/>
  <c r="N108" i="1"/>
  <c r="O107" i="1"/>
  <c r="P106" i="1"/>
  <c r="Q105" i="1"/>
  <c r="M105" i="1"/>
  <c r="N104" i="1"/>
  <c r="O103" i="1"/>
  <c r="P102" i="1"/>
  <c r="Q101" i="1"/>
  <c r="M101" i="1"/>
  <c r="N100" i="1"/>
  <c r="O99" i="1"/>
  <c r="P98" i="1"/>
  <c r="Q97" i="1"/>
  <c r="M97" i="1"/>
  <c r="N96" i="1"/>
  <c r="O95" i="1"/>
  <c r="P94" i="1"/>
  <c r="Q93" i="1"/>
  <c r="M93" i="1"/>
  <c r="N92" i="1"/>
  <c r="O91" i="1"/>
  <c r="P90" i="1"/>
  <c r="Q89" i="1"/>
  <c r="M89" i="1"/>
  <c r="N88" i="1"/>
  <c r="O87" i="1"/>
  <c r="P86" i="1"/>
  <c r="Q85" i="1"/>
  <c r="M85" i="1"/>
  <c r="N84" i="1"/>
  <c r="O83" i="1"/>
  <c r="P82" i="1"/>
  <c r="Q81" i="1"/>
  <c r="M81" i="1"/>
  <c r="N80" i="1"/>
  <c r="O79" i="1"/>
  <c r="P78" i="1"/>
  <c r="Q77" i="1"/>
  <c r="M77" i="1"/>
  <c r="N76" i="1"/>
  <c r="O75" i="1"/>
  <c r="P74" i="1"/>
  <c r="Q73" i="1"/>
  <c r="M73" i="1"/>
  <c r="N72" i="1"/>
  <c r="O71" i="1"/>
  <c r="P70" i="1"/>
  <c r="Q69" i="1"/>
  <c r="M69" i="1"/>
  <c r="N68" i="1"/>
  <c r="F57" i="1"/>
  <c r="G56" i="1"/>
  <c r="C56" i="1"/>
  <c r="D55" i="1"/>
  <c r="E54" i="1"/>
  <c r="F53" i="1"/>
  <c r="G52" i="1"/>
  <c r="C52" i="1"/>
  <c r="D51" i="1"/>
  <c r="E50" i="1"/>
  <c r="F49" i="1"/>
  <c r="G48" i="1"/>
  <c r="C48" i="1"/>
  <c r="D47" i="1"/>
  <c r="E46" i="1"/>
  <c r="F45" i="1"/>
  <c r="G44" i="1"/>
  <c r="C44" i="1"/>
  <c r="D43" i="1"/>
  <c r="E42" i="1"/>
  <c r="F41" i="1"/>
  <c r="G40" i="1"/>
  <c r="C40" i="1"/>
  <c r="D39" i="1"/>
  <c r="E38" i="1"/>
  <c r="F37" i="1"/>
  <c r="AB43" i="1"/>
  <c r="AC42" i="1"/>
  <c r="AD41" i="1"/>
  <c r="AE40" i="1"/>
  <c r="AA40" i="1"/>
  <c r="AB39" i="1"/>
  <c r="AC38" i="1"/>
  <c r="AD37" i="1"/>
  <c r="AE36" i="1"/>
  <c r="AA36" i="1"/>
  <c r="AB35" i="1"/>
  <c r="AC34" i="1"/>
  <c r="AD33" i="1"/>
  <c r="AE32" i="1"/>
  <c r="AA32" i="1"/>
  <c r="AB31" i="1"/>
  <c r="AC30" i="1"/>
  <c r="AD29" i="1"/>
  <c r="AE28" i="1"/>
  <c r="AA28" i="1"/>
  <c r="AB27" i="1"/>
  <c r="AC26" i="1"/>
  <c r="AD25" i="1"/>
  <c r="F62" i="1"/>
  <c r="O67" i="1"/>
  <c r="P66" i="1"/>
  <c r="Q65" i="1"/>
  <c r="M65" i="1"/>
  <c r="N64" i="1"/>
  <c r="O63" i="1"/>
  <c r="P62" i="1"/>
  <c r="Q61" i="1"/>
  <c r="M61" i="1"/>
  <c r="N60" i="1"/>
  <c r="O59" i="1"/>
  <c r="P58" i="1"/>
  <c r="Q57" i="1"/>
  <c r="M57" i="1"/>
  <c r="N56" i="1"/>
  <c r="O55" i="1"/>
  <c r="F67" i="1"/>
  <c r="G66" i="1"/>
  <c r="C66" i="1"/>
  <c r="D65" i="1"/>
  <c r="E64" i="1"/>
  <c r="F63" i="1"/>
  <c r="C36" i="1"/>
  <c r="G36" i="1"/>
</calcChain>
</file>

<file path=xl/sharedStrings.xml><?xml version="1.0" encoding="utf-8"?>
<sst xmlns="http://schemas.openxmlformats.org/spreadsheetml/2006/main" count="2774" uniqueCount="422">
  <si>
    <t>EU-002</t>
  </si>
  <si>
    <t>Eu/NAf</t>
  </si>
  <si>
    <t>OH0</t>
  </si>
  <si>
    <t>Baltic</t>
  </si>
  <si>
    <t>EU-020</t>
  </si>
  <si>
    <t>SM1</t>
  </si>
  <si>
    <t>EU-029</t>
  </si>
  <si>
    <t>OZ</t>
  </si>
  <si>
    <t>EU-033</t>
  </si>
  <si>
    <t>LA</t>
  </si>
  <si>
    <t>EU-034</t>
  </si>
  <si>
    <t>ES0</t>
  </si>
  <si>
    <t>EU-036</t>
  </si>
  <si>
    <t>EU-037</t>
  </si>
  <si>
    <t>SM7</t>
  </si>
  <si>
    <t>EU-043</t>
  </si>
  <si>
    <t>SM6</t>
  </si>
  <si>
    <t>EU-044</t>
  </si>
  <si>
    <t>EU-046</t>
  </si>
  <si>
    <t>EU-047</t>
  </si>
  <si>
    <t>DL</t>
  </si>
  <si>
    <t>EU-053</t>
  </si>
  <si>
    <t>OJ0</t>
  </si>
  <si>
    <t>EU-057</t>
  </si>
  <si>
    <t>EU-062</t>
  </si>
  <si>
    <t>EU-076</t>
  </si>
  <si>
    <t>EU-084</t>
  </si>
  <si>
    <t>SM5</t>
  </si>
  <si>
    <t>EU-087</t>
  </si>
  <si>
    <t>SM3</t>
  </si>
  <si>
    <t>EU-096</t>
  </si>
  <si>
    <t>OH1</t>
  </si>
  <si>
    <t>EU-101</t>
  </si>
  <si>
    <t>OH6</t>
  </si>
  <si>
    <t>EU-126</t>
  </si>
  <si>
    <t>OH9</t>
  </si>
  <si>
    <t>EU-127</t>
  </si>
  <si>
    <t>EU-128</t>
  </si>
  <si>
    <t>EU-129</t>
  </si>
  <si>
    <t>EU-132</t>
  </si>
  <si>
    <t>SP1</t>
  </si>
  <si>
    <t>EU-135</t>
  </si>
  <si>
    <t>SM2</t>
  </si>
  <si>
    <t>EU-137</t>
  </si>
  <si>
    <t>EU-138</t>
  </si>
  <si>
    <t>EU-139</t>
  </si>
  <si>
    <t>EU-140</t>
  </si>
  <si>
    <t>OH5</t>
  </si>
  <si>
    <t>EU-141</t>
  </si>
  <si>
    <t>EU-149</t>
  </si>
  <si>
    <t>ES1</t>
  </si>
  <si>
    <t>EU-173</t>
  </si>
  <si>
    <t>EU-176</t>
  </si>
  <si>
    <t>EU-177</t>
  </si>
  <si>
    <t>EU-178</t>
  </si>
  <si>
    <t>EU-184</t>
  </si>
  <si>
    <t>OH8</t>
  </si>
  <si>
    <t>EU-013</t>
  </si>
  <si>
    <t>GJ</t>
  </si>
  <si>
    <t>Channel Is.</t>
  </si>
  <si>
    <t>EU-032</t>
  </si>
  <si>
    <t>F</t>
  </si>
  <si>
    <t>EU-039</t>
  </si>
  <si>
    <t>EU-048</t>
  </si>
  <si>
    <t>EU-064</t>
  </si>
  <si>
    <t>EU-065</t>
  </si>
  <si>
    <t>EU-068</t>
  </si>
  <si>
    <t>EU-074</t>
  </si>
  <si>
    <t>EU-080</t>
  </si>
  <si>
    <t>EA1</t>
  </si>
  <si>
    <t>EU-081</t>
  </si>
  <si>
    <t>EU-094</t>
  </si>
  <si>
    <t>EU-095</t>
  </si>
  <si>
    <t>EU-097</t>
  </si>
  <si>
    <t>OH2</t>
  </si>
  <si>
    <t>EU-099</t>
  </si>
  <si>
    <t>EU-105</t>
  </si>
  <si>
    <t>EU-107</t>
  </si>
  <si>
    <t>EU-114</t>
  </si>
  <si>
    <t>GU</t>
  </si>
  <si>
    <t>EU-134</t>
  </si>
  <si>
    <t>EA2</t>
  </si>
  <si>
    <t>EU-142</t>
  </si>
  <si>
    <t>EU-148</t>
  </si>
  <si>
    <t>EU-156</t>
  </si>
  <si>
    <t>EU-157</t>
  </si>
  <si>
    <t>EU-159</t>
  </si>
  <si>
    <t>EU-001</t>
  </si>
  <si>
    <t>SV5</t>
  </si>
  <si>
    <t>Med E</t>
  </si>
  <si>
    <t>EU-015</t>
  </si>
  <si>
    <t>SV9</t>
  </si>
  <si>
    <t>EU-049</t>
  </si>
  <si>
    <t>SV</t>
  </si>
  <si>
    <t>EU-052</t>
  </si>
  <si>
    <t>EU-060</t>
  </si>
  <si>
    <t>EU-067</t>
  </si>
  <si>
    <t>EU-072</t>
  </si>
  <si>
    <t>EU-075</t>
  </si>
  <si>
    <t>EU-113</t>
  </si>
  <si>
    <t>EU-158</t>
  </si>
  <si>
    <t>EU-174</t>
  </si>
  <si>
    <t>EU-179</t>
  </si>
  <si>
    <t>UR</t>
  </si>
  <si>
    <t>EU-180</t>
  </si>
  <si>
    <t>EU-181</t>
  </si>
  <si>
    <t>LZ</t>
  </si>
  <si>
    <t>EU-182</t>
  </si>
  <si>
    <t>EU-183</t>
  </si>
  <si>
    <t>YO</t>
  </si>
  <si>
    <t>EU-185</t>
  </si>
  <si>
    <t>R6A-D</t>
  </si>
  <si>
    <t>EU-186</t>
  </si>
  <si>
    <t>TA</t>
  </si>
  <si>
    <t>EU-187</t>
  </si>
  <si>
    <t>EU-191</t>
  </si>
  <si>
    <t>EU-004</t>
  </si>
  <si>
    <t>EA6</t>
  </si>
  <si>
    <t>Med W</t>
  </si>
  <si>
    <t>EU-014</t>
  </si>
  <si>
    <t>TK</t>
  </si>
  <si>
    <t>EU-016</t>
  </si>
  <si>
    <t>9A</t>
  </si>
  <si>
    <t>EU-017</t>
  </si>
  <si>
    <t>I*9</t>
  </si>
  <si>
    <t>EU-023</t>
  </si>
  <si>
    <t>9H</t>
  </si>
  <si>
    <t>EU-024</t>
  </si>
  <si>
    <t>I*0</t>
  </si>
  <si>
    <t>EU-025</t>
  </si>
  <si>
    <t>EU-028</t>
  </si>
  <si>
    <t>I*5</t>
  </si>
  <si>
    <t>EU-031</t>
  </si>
  <si>
    <t>I*8</t>
  </si>
  <si>
    <t>EU-040</t>
  </si>
  <si>
    <t>CT</t>
  </si>
  <si>
    <t>EU-041</t>
  </si>
  <si>
    <t>EU-045</t>
  </si>
  <si>
    <t>EU-050</t>
  </si>
  <si>
    <t>I*7</t>
  </si>
  <si>
    <t>EU-051</t>
  </si>
  <si>
    <t>EU-054</t>
  </si>
  <si>
    <t>EU-058</t>
  </si>
  <si>
    <t>EU-069</t>
  </si>
  <si>
    <t>EA5</t>
  </si>
  <si>
    <t>EU-070</t>
  </si>
  <si>
    <t>EU-073</t>
  </si>
  <si>
    <t>EU-077</t>
  </si>
  <si>
    <t>EU-078</t>
  </si>
  <si>
    <t>EA3</t>
  </si>
  <si>
    <t>EU-083</t>
  </si>
  <si>
    <t>I*1</t>
  </si>
  <si>
    <t>EU-090</t>
  </si>
  <si>
    <t>EU-091</t>
  </si>
  <si>
    <t>EU-093</t>
  </si>
  <si>
    <t>EU-100</t>
  </si>
  <si>
    <t>EU-104</t>
  </si>
  <si>
    <t>EU-110</t>
  </si>
  <si>
    <t>EU-130</t>
  </si>
  <si>
    <t>I*3</t>
  </si>
  <si>
    <t>EU-131</t>
  </si>
  <si>
    <t>EU-136</t>
  </si>
  <si>
    <t>EU-143</t>
  </si>
  <si>
    <t>EA7</t>
  </si>
  <si>
    <t>EU-144</t>
  </si>
  <si>
    <t>EU-145</t>
  </si>
  <si>
    <t>EU-150</t>
  </si>
  <si>
    <t>EU-151</t>
  </si>
  <si>
    <t>EU-152</t>
  </si>
  <si>
    <t>EU-163</t>
  </si>
  <si>
    <t>4O</t>
  </si>
  <si>
    <t>EU-164</t>
  </si>
  <si>
    <t>EU-165</t>
  </si>
  <si>
    <t>EU-166</t>
  </si>
  <si>
    <t>EU-167</t>
  </si>
  <si>
    <t>EU-169</t>
  </si>
  <si>
    <t>ZA</t>
  </si>
  <si>
    <t>EU-170</t>
  </si>
  <si>
    <t>EU-030</t>
  </si>
  <si>
    <t>North Sea</t>
  </si>
  <si>
    <t>EU-038</t>
  </si>
  <si>
    <t>PA</t>
  </si>
  <si>
    <t>EU-042</t>
  </si>
  <si>
    <t>EU-055</t>
  </si>
  <si>
    <t>EU-056</t>
  </si>
  <si>
    <t>EU-061</t>
  </si>
  <si>
    <t>EU-079</t>
  </si>
  <si>
    <t>EU-088</t>
  </si>
  <si>
    <t>EU-125</t>
  </si>
  <si>
    <t>EU-146</t>
  </si>
  <si>
    <t>EU-171</t>
  </si>
  <si>
    <t>EU-172</t>
  </si>
  <si>
    <t>EU-003</t>
  </si>
  <si>
    <t>CU1</t>
  </si>
  <si>
    <t>Atlantic Eu</t>
  </si>
  <si>
    <t>EU-089</t>
  </si>
  <si>
    <t>CU8</t>
  </si>
  <si>
    <t>EU-175</t>
  </si>
  <si>
    <t>CU3-7</t>
  </si>
  <si>
    <t>AF-004</t>
  </si>
  <si>
    <t>EA8</t>
  </si>
  <si>
    <t>Atl Eu</t>
  </si>
  <si>
    <t>AF-014</t>
  </si>
  <si>
    <t>CT3</t>
  </si>
  <si>
    <t>AF-018</t>
  </si>
  <si>
    <t>IH9</t>
  </si>
  <si>
    <t>AF-019</t>
  </si>
  <si>
    <t>IG9</t>
  </si>
  <si>
    <t>AF-036</t>
  </si>
  <si>
    <t>EA9</t>
  </si>
  <si>
    <t>AF-042</t>
  </si>
  <si>
    <t>AF-046</t>
  </si>
  <si>
    <t>AF-047</t>
  </si>
  <si>
    <t>AF-065</t>
  </si>
  <si>
    <t>CN</t>
  </si>
  <si>
    <t>AF-068</t>
  </si>
  <si>
    <t>CN, S0</t>
  </si>
  <si>
    <t>Mediterranean West (W of 20E longitudinal)</t>
  </si>
  <si>
    <t>AF-069</t>
  </si>
  <si>
    <t>AF-073</t>
  </si>
  <si>
    <t>3V</t>
  </si>
  <si>
    <t>AF-083</t>
  </si>
  <si>
    <t>AF-091</t>
  </si>
  <si>
    <t>AF-092</t>
  </si>
  <si>
    <t>AF-094</t>
  </si>
  <si>
    <t>7X</t>
  </si>
  <si>
    <t>AF-097</t>
  </si>
  <si>
    <t>AF-099</t>
  </si>
  <si>
    <t>SU</t>
  </si>
  <si>
    <t>AF-101</t>
  </si>
  <si>
    <t>AF-104</t>
  </si>
  <si>
    <t>AF-109</t>
  </si>
  <si>
    <t>AF-110P</t>
  </si>
  <si>
    <t>AF-118P</t>
  </si>
  <si>
    <t>G</t>
  </si>
  <si>
    <t>UK/Eire</t>
  </si>
  <si>
    <t>EI</t>
  </si>
  <si>
    <t>GM</t>
  </si>
  <si>
    <t>GW</t>
  </si>
  <si>
    <t>GD</t>
  </si>
  <si>
    <t>GI</t>
  </si>
  <si>
    <t>EU-005</t>
  </si>
  <si>
    <t>EU-006</t>
  </si>
  <si>
    <t>EU-007</t>
  </si>
  <si>
    <t>EU-008</t>
  </si>
  <si>
    <t>EU-009</t>
  </si>
  <si>
    <t>EU-010</t>
  </si>
  <si>
    <t>EU-011</t>
  </si>
  <si>
    <t>EU-012</t>
  </si>
  <si>
    <t>EU-059</t>
  </si>
  <si>
    <t>EU-092</t>
  </si>
  <si>
    <t>EU-103</t>
  </si>
  <si>
    <t>EU-106</t>
  </si>
  <si>
    <t>EU-108</t>
  </si>
  <si>
    <t>EU-109</t>
  </si>
  <si>
    <t>EU-111</t>
  </si>
  <si>
    <t>EU-112</t>
  </si>
  <si>
    <t>EU-115</t>
  </si>
  <si>
    <t>EU-116</t>
  </si>
  <si>
    <t>EU-118</t>
  </si>
  <si>
    <t>EU-120</t>
  </si>
  <si>
    <t>EU-121</t>
  </si>
  <si>
    <t>EU-122</t>
  </si>
  <si>
    <t>EU-123</t>
  </si>
  <si>
    <t>EU-124</t>
  </si>
  <si>
    <t>EU-189</t>
  </si>
  <si>
    <t>EU-019</t>
  </si>
  <si>
    <t>RI1FJ</t>
  </si>
  <si>
    <t>Russia N</t>
  </si>
  <si>
    <t>EU-035</t>
  </si>
  <si>
    <t>R1O</t>
  </si>
  <si>
    <t>EU-066</t>
  </si>
  <si>
    <t>EU-082</t>
  </si>
  <si>
    <t>R1Z</t>
  </si>
  <si>
    <t>EU-085</t>
  </si>
  <si>
    <t>R1P</t>
  </si>
  <si>
    <t>EU-086</t>
  </si>
  <si>
    <t>EU-102</t>
  </si>
  <si>
    <t>EU-117</t>
  </si>
  <si>
    <t>R1A-C</t>
  </si>
  <si>
    <t>EU-119</t>
  </si>
  <si>
    <t>EU-133</t>
  </si>
  <si>
    <t>EU-147</t>
  </si>
  <si>
    <t>R1N</t>
  </si>
  <si>
    <t>EU-153</t>
  </si>
  <si>
    <t>EU-160</t>
  </si>
  <si>
    <t>EU-161</t>
  </si>
  <si>
    <t>EU-162</t>
  </si>
  <si>
    <t>EU-188</t>
  </si>
  <si>
    <t>EU-190P</t>
  </si>
  <si>
    <t>Russia North</t>
  </si>
  <si>
    <t>EU-018</t>
  </si>
  <si>
    <t>OY</t>
  </si>
  <si>
    <t>Scandi N</t>
  </si>
  <si>
    <t>EU-021</t>
  </si>
  <si>
    <t>TF</t>
  </si>
  <si>
    <t>EU-022</t>
  </si>
  <si>
    <t>JX</t>
  </si>
  <si>
    <t>EU-026</t>
  </si>
  <si>
    <t>JW</t>
  </si>
  <si>
    <t>EU-027</t>
  </si>
  <si>
    <t>EU-063</t>
  </si>
  <si>
    <t>EU-071</t>
  </si>
  <si>
    <t>TF7</t>
  </si>
  <si>
    <t>EU-168</t>
  </si>
  <si>
    <t>Channel Is./Biscay</t>
  </si>
  <si>
    <t>Scandi N/Russia N</t>
  </si>
  <si>
    <t>Mediterranean East/Black Sea (E of 20E long.)</t>
  </si>
  <si>
    <t>AS-004</t>
  </si>
  <si>
    <t>5B</t>
  </si>
  <si>
    <t>Ref.</t>
  </si>
  <si>
    <t>Region</t>
  </si>
  <si>
    <t>Prefix</t>
  </si>
  <si>
    <t>Map Region</t>
  </si>
  <si>
    <t>80m</t>
  </si>
  <si>
    <t>40m</t>
  </si>
  <si>
    <t>20m</t>
  </si>
  <si>
    <t>15m</t>
  </si>
  <si>
    <t>10m</t>
  </si>
  <si>
    <t>(African IOTAs at bottom of list.)</t>
  </si>
  <si>
    <t>Place a '1' into cell relating to worked mult</t>
  </si>
  <si>
    <t>CW</t>
  </si>
  <si>
    <t>AF-049</t>
  </si>
  <si>
    <t>AF-017</t>
  </si>
  <si>
    <t>AF-057</t>
  </si>
  <si>
    <t>AF-016</t>
  </si>
  <si>
    <t>AF-024</t>
  </si>
  <si>
    <t>AF-022</t>
  </si>
  <si>
    <t>AF-086</t>
  </si>
  <si>
    <t>NA-021</t>
  </si>
  <si>
    <t>NA-001</t>
  </si>
  <si>
    <t>NA-015</t>
  </si>
  <si>
    <t>NA-107</t>
  </si>
  <si>
    <t>NA-105</t>
  </si>
  <si>
    <t>NA-096</t>
  </si>
  <si>
    <t>NA-122</t>
  </si>
  <si>
    <t>NA-108</t>
  </si>
  <si>
    <t>NA-101</t>
  </si>
  <si>
    <t>NA-109</t>
  </si>
  <si>
    <t>NA-137</t>
  </si>
  <si>
    <t>NA-070</t>
  </si>
  <si>
    <t>NA-026</t>
  </si>
  <si>
    <t>NA-106</t>
  </si>
  <si>
    <t>NA-099</t>
  </si>
  <si>
    <t>NA-058</t>
  </si>
  <si>
    <t>NA-052</t>
  </si>
  <si>
    <t>NA-142</t>
  </si>
  <si>
    <t>NA-059</t>
  </si>
  <si>
    <t>NA-018</t>
  </si>
  <si>
    <t>NA-036</t>
  </si>
  <si>
    <t>NA-009</t>
  </si>
  <si>
    <t>NA-091</t>
  </si>
  <si>
    <t>NA-027</t>
  </si>
  <si>
    <t>NA-022</t>
  </si>
  <si>
    <t>NA-103</t>
  </si>
  <si>
    <t>NA-128</t>
  </si>
  <si>
    <t>NA-008</t>
  </si>
  <si>
    <t>NA-067</t>
  </si>
  <si>
    <t>NA-016</t>
  </si>
  <si>
    <t>AS-007</t>
  </si>
  <si>
    <t>AS-019</t>
  </si>
  <si>
    <t>AS-002</t>
  </si>
  <si>
    <t>AS-138</t>
  </si>
  <si>
    <t>AS-103</t>
  </si>
  <si>
    <t>AS-020</t>
  </si>
  <si>
    <t>AS-150</t>
  </si>
  <si>
    <t>AS-026</t>
  </si>
  <si>
    <t>AS-053</t>
  </si>
  <si>
    <t>AS-125</t>
  </si>
  <si>
    <t>AS-117</t>
  </si>
  <si>
    <t>AS-079</t>
  </si>
  <si>
    <t>AS-078</t>
  </si>
  <si>
    <t>AS-206</t>
  </si>
  <si>
    <t>AS-047</t>
  </si>
  <si>
    <t>AS-082</t>
  </si>
  <si>
    <t>AS-059</t>
  </si>
  <si>
    <t>AS-201</t>
  </si>
  <si>
    <t>AS-099</t>
  </si>
  <si>
    <t>SA-068</t>
  </si>
  <si>
    <t>SA-011</t>
  </si>
  <si>
    <t>SA-001</t>
  </si>
  <si>
    <t>SA-099</t>
  </si>
  <si>
    <t>SA-006</t>
  </si>
  <si>
    <t>SA-026</t>
  </si>
  <si>
    <t>SA-080</t>
  </si>
  <si>
    <t>SA-046</t>
  </si>
  <si>
    <t>SA-002</t>
  </si>
  <si>
    <t>SA-047</t>
  </si>
  <si>
    <t>OC-016</t>
  </si>
  <si>
    <t>OC-042</t>
  </si>
  <si>
    <t>OC-097</t>
  </si>
  <si>
    <t>OC-088</t>
  </si>
  <si>
    <t>OC-165</t>
  </si>
  <si>
    <t>OC-129</t>
  </si>
  <si>
    <t>OC-013</t>
  </si>
  <si>
    <t>OC-032</t>
  </si>
  <si>
    <t>OC-054</t>
  </si>
  <si>
    <t>OC-047</t>
  </si>
  <si>
    <t>OC-019</t>
  </si>
  <si>
    <t>OC-086</t>
  </si>
  <si>
    <t>OC-034</t>
  </si>
  <si>
    <t>OC-028</t>
  </si>
  <si>
    <t>OC-001</t>
  </si>
  <si>
    <t>OC-137</t>
  </si>
  <si>
    <t>OC-139</t>
  </si>
  <si>
    <t>OC-006</t>
  </si>
  <si>
    <t>OC-005</t>
  </si>
  <si>
    <t>OC-021</t>
  </si>
  <si>
    <t>OC-143</t>
  </si>
  <si>
    <t>OC-146</t>
  </si>
  <si>
    <t>OC-070</t>
  </si>
  <si>
    <t>OC-022</t>
  </si>
  <si>
    <t>OC-236</t>
  </si>
  <si>
    <t>OC-148</t>
  </si>
  <si>
    <t>OC-036</t>
  </si>
  <si>
    <t>OC-134</t>
  </si>
  <si>
    <t>OC-038</t>
  </si>
  <si>
    <t>AN-011</t>
  </si>
  <si>
    <t>AN-005</t>
  </si>
  <si>
    <t>AN-016</t>
  </si>
  <si>
    <t>SSB</t>
  </si>
  <si>
    <t xml:space="preserve">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</si>
</sst>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" fillId="0" borderId="0" xfId="0" applyFont="1"/>
    <xf numFmtId="0" fontId="0" fillId="0" borderId="4" xfId="0" applyBorder="1"/>
    <xf numFmtId="0" fontId="1" fillId="0" borderId="5" xfId="0" applyFont="1" applyBorder="1"/>
    <xf numFmtId="0" fontId="14" fillId="0" borderId="0" xfId="0" applyFont="1"/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4" fillId="0" borderId="7" xfId="0" applyFont="1" applyBorder="1"/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/>
    <xf numFmtId="0" fontId="0" fillId="2" borderId="0" xfId="0" applyFill="1"/>
    <xf numFmtId="0" fontId="1" fillId="5" borderId="1" xfId="0" applyFont="1" applyFill="1" applyBorder="1"/>
    <xf numFmtId="0" fontId="0" fillId="5" borderId="2" xfId="0" applyFill="1" applyBorder="1"/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3" xfId="0" applyFill="1" applyBorder="1"/>
    <xf numFmtId="0" fontId="15" fillId="5" borderId="2" xfId="0" applyFont="1" applyFill="1" applyBorder="1"/>
    <xf numFmtId="0" fontId="1" fillId="5" borderId="2" xfId="0" applyFont="1" applyFill="1" applyBorder="1"/>
    <xf numFmtId="0" fontId="1" fillId="5" borderId="3" xfId="0" applyFont="1" applyFill="1" applyBorder="1"/>
    <xf numFmtId="0" fontId="10" fillId="0" borderId="7" xfId="0" applyFont="1" applyBorder="1"/>
    <xf numFmtId="0" fontId="0" fillId="4" borderId="0" xfId="0" applyFill="1"/>
    <xf numFmtId="0" fontId="15" fillId="0" borderId="0" xfId="0" applyFont="1"/>
    <xf numFmtId="0" fontId="1" fillId="0" borderId="4" xfId="0" applyFont="1" applyBorder="1"/>
    <xf numFmtId="0" fontId="1" fillId="0" borderId="6" xfId="0" applyFont="1" applyBorder="1"/>
    <xf numFmtId="0" fontId="17" fillId="0" borderId="4" xfId="0" applyFont="1" applyBorder="1"/>
    <xf numFmtId="0" fontId="17" fillId="0" borderId="6" xfId="0" applyFont="1" applyBorder="1"/>
    <xf numFmtId="0" fontId="18" fillId="0" borderId="4" xfId="0" applyFont="1" applyBorder="1"/>
    <xf numFmtId="0" fontId="18" fillId="0" borderId="6" xfId="0" applyFont="1" applyBorder="1"/>
    <xf numFmtId="0" fontId="1" fillId="7" borderId="1" xfId="0" applyFont="1" applyFill="1" applyBorder="1"/>
    <xf numFmtId="0" fontId="0" fillId="7" borderId="2" xfId="0" applyFill="1" applyBorder="1"/>
    <xf numFmtId="0" fontId="0" fillId="7" borderId="2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3" xfId="0" applyFill="1" applyBorder="1"/>
    <xf numFmtId="0" fontId="15" fillId="7" borderId="2" xfId="0" applyFont="1" applyFill="1" applyBorder="1"/>
    <xf numFmtId="0" fontId="1" fillId="7" borderId="2" xfId="0" applyFont="1" applyFill="1" applyBorder="1"/>
    <xf numFmtId="0" fontId="1" fillId="7" borderId="3" xfId="0" applyFont="1" applyFill="1" applyBorder="1"/>
    <xf numFmtId="0" fontId="0" fillId="6" borderId="11" xfId="0" applyFill="1" applyBorder="1" applyAlignment="1">
      <alignment horizontal="center"/>
    </xf>
    <xf numFmtId="0" fontId="2" fillId="6" borderId="11" xfId="0" applyFont="1" applyFill="1" applyBorder="1" applyAlignment="1">
      <alignment horizontal="center"/>
    </xf>
    <xf numFmtId="0" fontId="12" fillId="6" borderId="11" xfId="0" applyFont="1" applyFill="1" applyBorder="1" applyAlignment="1">
      <alignment horizontal="center"/>
    </xf>
    <xf numFmtId="0" fontId="8" fillId="6" borderId="11" xfId="0" applyFont="1" applyFill="1" applyBorder="1" applyAlignment="1">
      <alignment horizontal="center"/>
    </xf>
    <xf numFmtId="0" fontId="3" fillId="6" borderId="11" xfId="0" applyFont="1" applyFill="1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0" fillId="6" borderId="0" xfId="0" applyFill="1" applyAlignment="1">
      <alignment horizontal="center"/>
    </xf>
    <xf numFmtId="0" fontId="2" fillId="6" borderId="0" xfId="0" applyFont="1" applyFill="1" applyAlignment="1">
      <alignment horizontal="center"/>
    </xf>
    <xf numFmtId="0" fontId="12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0" fillId="7" borderId="12" xfId="0" applyFill="1" applyBorder="1" applyAlignment="1">
      <alignment horizontal="center"/>
    </xf>
    <xf numFmtId="0" fontId="2" fillId="7" borderId="12" xfId="0" applyFont="1" applyFill="1" applyBorder="1" applyAlignment="1">
      <alignment horizontal="center"/>
    </xf>
    <xf numFmtId="0" fontId="12" fillId="7" borderId="12" xfId="0" applyFont="1" applyFill="1" applyBorder="1" applyAlignment="1">
      <alignment horizontal="center"/>
    </xf>
    <xf numFmtId="0" fontId="8" fillId="7" borderId="12" xfId="0" applyFont="1" applyFill="1" applyBorder="1" applyAlignment="1">
      <alignment horizontal="center"/>
    </xf>
    <xf numFmtId="0" fontId="3" fillId="7" borderId="12" xfId="0" applyFont="1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2" fillId="7" borderId="0" xfId="0" applyFont="1" applyFill="1" applyAlignment="1">
      <alignment horizontal="center"/>
    </xf>
    <xf numFmtId="0" fontId="12" fillId="7" borderId="0" xfId="0" applyFont="1" applyFill="1" applyAlignment="1">
      <alignment horizontal="center"/>
    </xf>
    <xf numFmtId="0" fontId="3" fillId="7" borderId="0" xfId="0" applyFont="1" applyFill="1" applyAlignment="1">
      <alignment horizontal="center"/>
    </xf>
    <xf numFmtId="0" fontId="1" fillId="6" borderId="11" xfId="0" applyFont="1" applyFill="1" applyBorder="1" applyAlignment="1">
      <alignment horizontal="center"/>
    </xf>
    <xf numFmtId="0" fontId="1" fillId="7" borderId="12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7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</cellXfs>
  <cellStyles count="1">
    <cellStyle name="Normal" xfId="0" builtinId="0"/>
  </cellStyles>
  <dxfs count="2"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34635</xdr:colOff>
      <xdr:row>27</xdr:row>
      <xdr:rowOff>86591</xdr:rowOff>
    </xdr:from>
    <xdr:to>
      <xdr:col>19</xdr:col>
      <xdr:colOff>138544</xdr:colOff>
      <xdr:row>51</xdr:row>
      <xdr:rowOff>103909</xdr:rowOff>
    </xdr:to>
    <xdr:pic>
      <xdr:nvPicPr>
        <xdr:cNvPr id="11" name="Picture 10" descr="https://www.eea.europa.eu/data-and-maps/figures/map-of-europe/map_of_europe_graphic.eps/image_large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72" r="20000" b="3265"/>
        <a:stretch/>
      </xdr:blipFill>
      <xdr:spPr bwMode="auto">
        <a:xfrm>
          <a:off x="6095999" y="5282046"/>
          <a:ext cx="5818909" cy="46239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34635</xdr:colOff>
      <xdr:row>27</xdr:row>
      <xdr:rowOff>86591</xdr:rowOff>
    </xdr:from>
    <xdr:to>
      <xdr:col>19</xdr:col>
      <xdr:colOff>138544</xdr:colOff>
      <xdr:row>51</xdr:row>
      <xdr:rowOff>122959</xdr:rowOff>
    </xdr:to>
    <xdr:pic>
      <xdr:nvPicPr>
        <xdr:cNvPr id="2" name="Picture 1" descr="https://www.eea.europa.eu/data-and-maps/figures/map-of-europe/map_of_europe_graphic.eps/image_large">
          <a:extLst>
            <a:ext uri="{FF2B5EF4-FFF2-40B4-BE49-F238E27FC236}">
              <a16:creationId xmlns:a16="http://schemas.microsoft.com/office/drawing/2014/main" id="{AC250DC2-D352-48B7-A1DD-AD8ED846F2F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72" r="20000" b="3265"/>
        <a:stretch/>
      </xdr:blipFill>
      <xdr:spPr bwMode="auto">
        <a:xfrm>
          <a:off x="6359235" y="5258666"/>
          <a:ext cx="5857009" cy="46083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</sheetPr>
  <dimension ref="A1:AN215"/>
  <sheetViews>
    <sheetView tabSelected="1" zoomScale="70" zoomScaleNormal="70" workbookViewId="0">
      <pane ySplit="1" topLeftCell="A2" activePane="bottomLeft" state="frozen"/>
      <selection pane="bottomLeft" activeCell="AR13" sqref="AR13"/>
    </sheetView>
  </sheetViews>
  <sheetFormatPr defaultRowHeight="15" x14ac:dyDescent="0.25"/>
  <cols>
    <col min="2" max="3" width="9.140625" customWidth="1"/>
    <col min="4" max="4" width="12.140625" customWidth="1"/>
    <col min="5" max="14" width="9.140625" style="3"/>
    <col min="18" max="18" width="12.7109375" customWidth="1"/>
    <col min="19" max="29" width="9.140625" hidden="1" customWidth="1"/>
    <col min="30" max="40" width="0" hidden="1" customWidth="1"/>
  </cols>
  <sheetData>
    <row r="1" spans="1:40" ht="21" x14ac:dyDescent="0.35">
      <c r="A1" t="s">
        <v>310</v>
      </c>
      <c r="B1" t="s">
        <v>311</v>
      </c>
      <c r="C1" t="s">
        <v>312</v>
      </c>
      <c r="D1" t="s">
        <v>313</v>
      </c>
      <c r="E1" s="82" t="s">
        <v>314</v>
      </c>
      <c r="F1" s="83"/>
      <c r="G1" s="81" t="s">
        <v>315</v>
      </c>
      <c r="H1" s="81"/>
      <c r="I1" s="81" t="s">
        <v>316</v>
      </c>
      <c r="J1" s="81"/>
      <c r="K1" s="81" t="s">
        <v>317</v>
      </c>
      <c r="L1" s="81"/>
      <c r="M1" s="81" t="s">
        <v>318</v>
      </c>
      <c r="N1" s="81"/>
      <c r="O1" s="80"/>
      <c r="P1" s="80"/>
      <c r="W1" t="s">
        <v>314</v>
      </c>
      <c r="X1" t="s">
        <v>315</v>
      </c>
      <c r="Y1" t="s">
        <v>316</v>
      </c>
      <c r="Z1" t="s">
        <v>317</v>
      </c>
      <c r="AA1" t="s">
        <v>318</v>
      </c>
      <c r="AC1" t="s">
        <v>314</v>
      </c>
      <c r="AD1" t="s">
        <v>315</v>
      </c>
      <c r="AE1" t="s">
        <v>316</v>
      </c>
      <c r="AF1" t="s">
        <v>317</v>
      </c>
      <c r="AG1" t="s">
        <v>318</v>
      </c>
    </row>
    <row r="2" spans="1:40" ht="21" x14ac:dyDescent="0.35">
      <c r="E2" s="75" t="s">
        <v>321</v>
      </c>
      <c r="F2" s="76" t="s">
        <v>420</v>
      </c>
      <c r="G2" s="77" t="s">
        <v>321</v>
      </c>
      <c r="H2" s="78" t="s">
        <v>420</v>
      </c>
      <c r="I2" s="77" t="s">
        <v>321</v>
      </c>
      <c r="J2" s="78" t="s">
        <v>420</v>
      </c>
      <c r="K2" s="77" t="s">
        <v>321</v>
      </c>
      <c r="L2" s="78" t="s">
        <v>420</v>
      </c>
      <c r="M2" s="77" t="s">
        <v>321</v>
      </c>
      <c r="N2" s="78" t="s">
        <v>420</v>
      </c>
      <c r="O2" s="79"/>
      <c r="P2" s="79"/>
    </row>
    <row r="3" spans="1:40" x14ac:dyDescent="0.25">
      <c r="A3" t="s">
        <v>308</v>
      </c>
      <c r="B3" t="s">
        <v>1</v>
      </c>
      <c r="C3" t="s">
        <v>309</v>
      </c>
      <c r="D3" t="s">
        <v>89</v>
      </c>
      <c r="E3" s="55">
        <v>1</v>
      </c>
      <c r="F3" s="65"/>
      <c r="G3" s="61">
        <v>1</v>
      </c>
      <c r="H3" s="71"/>
      <c r="I3" s="61">
        <v>1</v>
      </c>
      <c r="J3" s="71"/>
      <c r="K3" s="61">
        <v>1</v>
      </c>
      <c r="L3" s="71">
        <v>1</v>
      </c>
      <c r="M3" s="61">
        <v>1</v>
      </c>
      <c r="N3" s="71"/>
      <c r="O3" s="39" t="s">
        <v>320</v>
      </c>
      <c r="P3" s="39"/>
      <c r="Q3" s="39"/>
      <c r="R3" s="39"/>
      <c r="S3" s="12" t="s">
        <v>192</v>
      </c>
      <c r="T3" s="13" t="s">
        <v>1</v>
      </c>
      <c r="U3" s="12" t="s">
        <v>193</v>
      </c>
      <c r="V3" s="12" t="s">
        <v>194</v>
      </c>
      <c r="W3">
        <f>VLOOKUP(S3,$A$3:$N$214,5,FALSE)</f>
        <v>0</v>
      </c>
      <c r="X3">
        <f>VLOOKUP(S3,$A$3:$M$214,7,FALSE)</f>
        <v>0</v>
      </c>
      <c r="Y3">
        <f>VLOOKUP(S3,$A$3:$M$214,9,FALSE)</f>
        <v>0</v>
      </c>
      <c r="Z3">
        <f>VLOOKUP(S3,$A$3:$M$214,11,FALSE)</f>
        <v>0</v>
      </c>
      <c r="AA3">
        <f>VLOOKUP(S3,$A$3:$M$214,13,FALSE)</f>
        <v>0</v>
      </c>
      <c r="AC3">
        <f>VLOOKUP(S3,$A$3:$N$214,6,FALSE)</f>
        <v>0</v>
      </c>
      <c r="AD3">
        <f>VLOOKUP(S3,$A$3:$N$214,8,FALSE)</f>
        <v>0</v>
      </c>
      <c r="AE3">
        <f>VLOOKUP(S3,$A$3:$N$214,10,FALSE)</f>
        <v>1</v>
      </c>
      <c r="AF3">
        <f>VLOOKUP(S3,$A$3:$N$214,12,FALSE)</f>
        <v>0</v>
      </c>
      <c r="AG3">
        <f>VLOOKUP(S3,$A$3:$N$214,14,FALSE)</f>
        <v>0</v>
      </c>
      <c r="AN3" t="s">
        <v>241</v>
      </c>
    </row>
    <row r="4" spans="1:40" x14ac:dyDescent="0.25">
      <c r="A4" s="7" t="s">
        <v>87</v>
      </c>
      <c r="B4" s="7" t="s">
        <v>1</v>
      </c>
      <c r="C4" s="7" t="s">
        <v>88</v>
      </c>
      <c r="D4" s="7" t="s">
        <v>89</v>
      </c>
      <c r="E4" s="55"/>
      <c r="F4" s="65"/>
      <c r="G4" s="61">
        <v>1</v>
      </c>
      <c r="H4" s="71">
        <v>1</v>
      </c>
      <c r="I4" s="61"/>
      <c r="J4" s="71">
        <v>1</v>
      </c>
      <c r="K4" s="61">
        <v>1</v>
      </c>
      <c r="L4" s="71">
        <v>1</v>
      </c>
      <c r="M4" s="61"/>
      <c r="N4" s="71"/>
      <c r="O4" s="29" t="s">
        <v>319</v>
      </c>
      <c r="P4" s="29"/>
      <c r="Q4" s="29"/>
      <c r="R4" s="29"/>
      <c r="S4" s="12" t="s">
        <v>195</v>
      </c>
      <c r="T4" s="13" t="s">
        <v>1</v>
      </c>
      <c r="U4" s="12" t="s">
        <v>196</v>
      </c>
      <c r="V4" s="12" t="s">
        <v>194</v>
      </c>
      <c r="W4">
        <f t="shared" ref="W4:W67" si="0">VLOOKUP(S4,$A$3:$N$214,5,FALSE)</f>
        <v>0</v>
      </c>
      <c r="X4">
        <f t="shared" ref="X4:X67" si="1">VLOOKUP(S4,$A$3:$M$214,7,FALSE)</f>
        <v>0</v>
      </c>
      <c r="Y4">
        <f t="shared" ref="Y4:Y67" si="2">VLOOKUP(S4,$A$3:$M$214,9,FALSE)</f>
        <v>0</v>
      </c>
      <c r="Z4">
        <f t="shared" ref="Z4:Z67" si="3">VLOOKUP(S4,$A$3:$M$214,11,FALSE)</f>
        <v>0</v>
      </c>
      <c r="AA4">
        <f t="shared" ref="AA4:AA67" si="4">VLOOKUP(S4,$A$3:$M$214,13,FALSE)</f>
        <v>0</v>
      </c>
      <c r="AC4">
        <f t="shared" ref="AC4:AC67" si="5">VLOOKUP(S4,$A$3:$N$214,6,FALSE)</f>
        <v>0</v>
      </c>
      <c r="AD4">
        <f t="shared" ref="AD4:AD67" si="6">VLOOKUP(S4,$A$3:$N$214,8,FALSE)</f>
        <v>0</v>
      </c>
      <c r="AE4">
        <f t="shared" ref="AE4:AE67" si="7">VLOOKUP(S4,$A$3:$N$214,10,FALSE)</f>
        <v>0</v>
      </c>
      <c r="AF4">
        <f t="shared" ref="AF4:AF67" si="8">VLOOKUP(S4,$A$3:$N$214,12,FALSE)</f>
        <v>0</v>
      </c>
      <c r="AG4">
        <f t="shared" ref="AG4:AG67" si="9">VLOOKUP(S4,$A$3:$N$214,14,FALSE)</f>
        <v>0</v>
      </c>
      <c r="AN4" t="s">
        <v>246</v>
      </c>
    </row>
    <row r="5" spans="1:40" x14ac:dyDescent="0.25">
      <c r="A5" s="1" t="s">
        <v>0</v>
      </c>
      <c r="B5" s="2" t="s">
        <v>1</v>
      </c>
      <c r="C5" s="1" t="s">
        <v>2</v>
      </c>
      <c r="D5" s="1" t="s">
        <v>3</v>
      </c>
      <c r="E5" s="56">
        <v>1</v>
      </c>
      <c r="F5" s="66"/>
      <c r="G5" s="62">
        <v>1</v>
      </c>
      <c r="H5" s="72">
        <v>1</v>
      </c>
      <c r="I5" s="61">
        <v>1</v>
      </c>
      <c r="J5" s="71">
        <v>1</v>
      </c>
      <c r="K5" s="61"/>
      <c r="L5" s="71"/>
      <c r="M5" s="61">
        <v>1</v>
      </c>
      <c r="N5" s="71"/>
      <c r="S5" s="12" t="s">
        <v>197</v>
      </c>
      <c r="T5" s="13" t="s">
        <v>1</v>
      </c>
      <c r="U5" s="12" t="s">
        <v>198</v>
      </c>
      <c r="V5" s="12" t="s">
        <v>194</v>
      </c>
      <c r="W5">
        <f t="shared" si="0"/>
        <v>0</v>
      </c>
      <c r="X5">
        <f t="shared" si="1"/>
        <v>0</v>
      </c>
      <c r="Y5">
        <f t="shared" si="2"/>
        <v>0</v>
      </c>
      <c r="Z5">
        <f t="shared" si="3"/>
        <v>0</v>
      </c>
      <c r="AA5">
        <f t="shared" si="4"/>
        <v>0</v>
      </c>
      <c r="AC5">
        <f t="shared" si="5"/>
        <v>0</v>
      </c>
      <c r="AD5">
        <f t="shared" si="6"/>
        <v>0</v>
      </c>
      <c r="AE5">
        <f t="shared" si="7"/>
        <v>0</v>
      </c>
      <c r="AF5">
        <f t="shared" si="8"/>
        <v>0</v>
      </c>
      <c r="AG5">
        <f t="shared" si="9"/>
        <v>0</v>
      </c>
      <c r="AN5" t="s">
        <v>191</v>
      </c>
    </row>
    <row r="6" spans="1:40" x14ac:dyDescent="0.25">
      <c r="A6" s="12" t="s">
        <v>192</v>
      </c>
      <c r="B6" s="13" t="s">
        <v>1</v>
      </c>
      <c r="C6" s="12" t="s">
        <v>193</v>
      </c>
      <c r="D6" s="12" t="s">
        <v>194</v>
      </c>
      <c r="E6" s="57"/>
      <c r="F6" s="67"/>
      <c r="G6" s="63"/>
      <c r="H6" s="73"/>
      <c r="I6" s="63"/>
      <c r="J6" s="73">
        <v>1</v>
      </c>
      <c r="K6" s="63"/>
      <c r="L6" s="73"/>
      <c r="M6" s="63"/>
      <c r="N6" s="73"/>
      <c r="S6" s="1" t="s">
        <v>0</v>
      </c>
      <c r="T6" s="2" t="s">
        <v>1</v>
      </c>
      <c r="U6" s="1" t="s">
        <v>2</v>
      </c>
      <c r="V6" s="1" t="s">
        <v>3</v>
      </c>
      <c r="W6">
        <f t="shared" si="0"/>
        <v>1</v>
      </c>
      <c r="X6">
        <f t="shared" si="1"/>
        <v>1</v>
      </c>
      <c r="Y6">
        <f t="shared" si="2"/>
        <v>1</v>
      </c>
      <c r="Z6">
        <f t="shared" si="3"/>
        <v>0</v>
      </c>
      <c r="AA6">
        <f t="shared" si="4"/>
        <v>1</v>
      </c>
      <c r="AC6">
        <f t="shared" si="5"/>
        <v>0</v>
      </c>
      <c r="AD6">
        <f t="shared" si="6"/>
        <v>1</v>
      </c>
      <c r="AE6">
        <f t="shared" si="7"/>
        <v>1</v>
      </c>
      <c r="AF6">
        <f t="shared" si="8"/>
        <v>0</v>
      </c>
      <c r="AG6">
        <f t="shared" si="9"/>
        <v>0</v>
      </c>
      <c r="AN6" t="s">
        <v>161</v>
      </c>
    </row>
    <row r="7" spans="1:40" x14ac:dyDescent="0.25">
      <c r="A7" s="8" t="s">
        <v>116</v>
      </c>
      <c r="B7" s="9" t="s">
        <v>1</v>
      </c>
      <c r="C7" s="8" t="s">
        <v>117</v>
      </c>
      <c r="D7" s="8" t="s">
        <v>118</v>
      </c>
      <c r="E7" s="55"/>
      <c r="F7" s="65"/>
      <c r="G7" s="61"/>
      <c r="H7" s="71"/>
      <c r="I7" s="61">
        <v>1</v>
      </c>
      <c r="J7" s="71"/>
      <c r="K7" s="61"/>
      <c r="L7" s="71"/>
      <c r="M7" s="61">
        <v>1</v>
      </c>
      <c r="N7" s="71"/>
      <c r="S7" s="2" t="s">
        <v>4</v>
      </c>
      <c r="T7" s="2" t="s">
        <v>1</v>
      </c>
      <c r="U7" s="2" t="s">
        <v>5</v>
      </c>
      <c r="V7" s="2" t="s">
        <v>3</v>
      </c>
      <c r="W7">
        <f t="shared" si="0"/>
        <v>1</v>
      </c>
      <c r="X7">
        <f t="shared" si="1"/>
        <v>1</v>
      </c>
      <c r="Y7">
        <f t="shared" si="2"/>
        <v>1</v>
      </c>
      <c r="Z7">
        <f t="shared" si="3"/>
        <v>1</v>
      </c>
      <c r="AA7">
        <f t="shared" si="4"/>
        <v>0</v>
      </c>
      <c r="AC7">
        <f t="shared" si="5"/>
        <v>0</v>
      </c>
      <c r="AD7">
        <f t="shared" si="6"/>
        <v>0</v>
      </c>
      <c r="AE7">
        <f t="shared" si="7"/>
        <v>1</v>
      </c>
      <c r="AF7">
        <f t="shared" si="8"/>
        <v>0</v>
      </c>
      <c r="AG7">
        <f t="shared" si="9"/>
        <v>0</v>
      </c>
      <c r="AN7" t="s">
        <v>121</v>
      </c>
    </row>
    <row r="8" spans="1:40" x14ac:dyDescent="0.25">
      <c r="A8" t="s">
        <v>241</v>
      </c>
      <c r="B8" s="13" t="s">
        <v>1</v>
      </c>
      <c r="C8" t="s">
        <v>234</v>
      </c>
      <c r="D8" t="s">
        <v>235</v>
      </c>
      <c r="E8" s="55">
        <v>1</v>
      </c>
      <c r="F8" s="65">
        <v>1</v>
      </c>
      <c r="G8" s="61">
        <v>1</v>
      </c>
      <c r="H8" s="71">
        <v>1</v>
      </c>
      <c r="I8" s="61">
        <v>1</v>
      </c>
      <c r="J8" s="71">
        <v>1</v>
      </c>
      <c r="K8" s="61">
        <v>1</v>
      </c>
      <c r="L8" s="71">
        <v>1</v>
      </c>
      <c r="M8" s="61">
        <v>1</v>
      </c>
      <c r="N8" s="71"/>
      <c r="S8" s="2" t="s">
        <v>6</v>
      </c>
      <c r="T8" s="2" t="s">
        <v>1</v>
      </c>
      <c r="U8" s="2" t="s">
        <v>7</v>
      </c>
      <c r="V8" s="2" t="s">
        <v>3</v>
      </c>
      <c r="W8">
        <f t="shared" si="0"/>
        <v>1</v>
      </c>
      <c r="X8">
        <f t="shared" si="1"/>
        <v>1</v>
      </c>
      <c r="Y8">
        <f t="shared" si="2"/>
        <v>1</v>
      </c>
      <c r="Z8">
        <f t="shared" si="3"/>
        <v>1</v>
      </c>
      <c r="AA8">
        <f t="shared" si="4"/>
        <v>1</v>
      </c>
      <c r="AC8">
        <f t="shared" si="5"/>
        <v>0</v>
      </c>
      <c r="AD8">
        <f t="shared" si="6"/>
        <v>1</v>
      </c>
      <c r="AE8">
        <f t="shared" si="7"/>
        <v>1</v>
      </c>
      <c r="AF8">
        <f t="shared" si="8"/>
        <v>1</v>
      </c>
      <c r="AG8">
        <f t="shared" si="9"/>
        <v>0</v>
      </c>
      <c r="AN8" t="s">
        <v>177</v>
      </c>
    </row>
    <row r="9" spans="1:40" x14ac:dyDescent="0.25">
      <c r="A9" t="s">
        <v>242</v>
      </c>
      <c r="B9" s="13" t="s">
        <v>1</v>
      </c>
      <c r="C9" t="s">
        <v>236</v>
      </c>
      <c r="D9" t="s">
        <v>235</v>
      </c>
      <c r="E9" s="55"/>
      <c r="F9" s="65"/>
      <c r="G9" s="61"/>
      <c r="H9" s="71"/>
      <c r="I9" s="61"/>
      <c r="J9" s="71"/>
      <c r="K9" s="61"/>
      <c r="L9" s="71"/>
      <c r="M9" s="61"/>
      <c r="N9" s="71"/>
      <c r="S9" s="2" t="s">
        <v>8</v>
      </c>
      <c r="T9" s="2" t="s">
        <v>1</v>
      </c>
      <c r="U9" s="2" t="s">
        <v>9</v>
      </c>
      <c r="V9" s="2" t="s">
        <v>3</v>
      </c>
      <c r="W9">
        <f t="shared" si="0"/>
        <v>0</v>
      </c>
      <c r="X9">
        <f t="shared" si="1"/>
        <v>0</v>
      </c>
      <c r="Y9">
        <f t="shared" si="2"/>
        <v>0</v>
      </c>
      <c r="Z9">
        <f t="shared" si="3"/>
        <v>0</v>
      </c>
      <c r="AA9">
        <f t="shared" si="4"/>
        <v>0</v>
      </c>
      <c r="AC9">
        <f t="shared" si="5"/>
        <v>0</v>
      </c>
      <c r="AD9">
        <f t="shared" si="6"/>
        <v>0</v>
      </c>
      <c r="AE9">
        <f t="shared" si="7"/>
        <v>0</v>
      </c>
      <c r="AF9">
        <f t="shared" si="8"/>
        <v>0</v>
      </c>
      <c r="AG9">
        <f t="shared" si="9"/>
        <v>0</v>
      </c>
      <c r="AN9" t="s">
        <v>125</v>
      </c>
    </row>
    <row r="10" spans="1:40" x14ac:dyDescent="0.25">
      <c r="A10" t="s">
        <v>243</v>
      </c>
      <c r="B10" s="13" t="s">
        <v>1</v>
      </c>
      <c r="C10" t="s">
        <v>236</v>
      </c>
      <c r="D10" t="s">
        <v>235</v>
      </c>
      <c r="E10" s="55"/>
      <c r="F10" s="65"/>
      <c r="G10" s="61"/>
      <c r="H10" s="71"/>
      <c r="I10" s="61"/>
      <c r="J10" s="71"/>
      <c r="K10" s="61"/>
      <c r="L10" s="71"/>
      <c r="M10" s="61"/>
      <c r="N10" s="71"/>
      <c r="S10" s="2" t="s">
        <v>10</v>
      </c>
      <c r="T10" s="2" t="s">
        <v>1</v>
      </c>
      <c r="U10" s="2" t="s">
        <v>11</v>
      </c>
      <c r="V10" s="2" t="s">
        <v>3</v>
      </c>
      <c r="W10">
        <f t="shared" si="0"/>
        <v>0</v>
      </c>
      <c r="X10">
        <f t="shared" si="1"/>
        <v>0</v>
      </c>
      <c r="Y10">
        <f t="shared" si="2"/>
        <v>0</v>
      </c>
      <c r="Z10">
        <f t="shared" si="3"/>
        <v>0</v>
      </c>
      <c r="AA10">
        <f t="shared" si="4"/>
        <v>0</v>
      </c>
      <c r="AC10">
        <f t="shared" si="5"/>
        <v>0</v>
      </c>
      <c r="AD10">
        <f t="shared" si="6"/>
        <v>0</v>
      </c>
      <c r="AE10">
        <f t="shared" si="7"/>
        <v>0</v>
      </c>
      <c r="AF10">
        <f t="shared" si="8"/>
        <v>0</v>
      </c>
      <c r="AG10">
        <f t="shared" si="9"/>
        <v>0</v>
      </c>
      <c r="AN10" t="s">
        <v>192</v>
      </c>
    </row>
    <row r="11" spans="1:40" x14ac:dyDescent="0.25">
      <c r="A11" t="s">
        <v>244</v>
      </c>
      <c r="B11" s="13" t="s">
        <v>1</v>
      </c>
      <c r="C11" t="s">
        <v>237</v>
      </c>
      <c r="D11" t="s">
        <v>235</v>
      </c>
      <c r="E11" s="55">
        <v>1</v>
      </c>
      <c r="F11" s="65">
        <v>1</v>
      </c>
      <c r="G11" s="61">
        <v>1</v>
      </c>
      <c r="H11" s="71"/>
      <c r="I11" s="61">
        <v>1</v>
      </c>
      <c r="J11" s="71"/>
      <c r="K11" s="61"/>
      <c r="L11" s="71"/>
      <c r="M11" s="61"/>
      <c r="N11" s="71"/>
      <c r="S11" s="2" t="s">
        <v>12</v>
      </c>
      <c r="T11" s="2" t="s">
        <v>1</v>
      </c>
      <c r="U11" s="2" t="s">
        <v>9</v>
      </c>
      <c r="V11" s="2" t="s">
        <v>3</v>
      </c>
      <c r="W11">
        <f t="shared" si="0"/>
        <v>0</v>
      </c>
      <c r="X11">
        <f t="shared" si="1"/>
        <v>0</v>
      </c>
      <c r="Y11">
        <f t="shared" si="2"/>
        <v>0</v>
      </c>
      <c r="Z11">
        <f t="shared" si="3"/>
        <v>0</v>
      </c>
      <c r="AA11">
        <f t="shared" si="4"/>
        <v>0</v>
      </c>
      <c r="AC11">
        <f t="shared" si="5"/>
        <v>0</v>
      </c>
      <c r="AD11">
        <f t="shared" si="6"/>
        <v>0</v>
      </c>
      <c r="AE11">
        <f t="shared" si="7"/>
        <v>0</v>
      </c>
      <c r="AF11">
        <f t="shared" si="8"/>
        <v>0</v>
      </c>
      <c r="AG11">
        <f t="shared" si="9"/>
        <v>0</v>
      </c>
      <c r="AN11" t="s">
        <v>197</v>
      </c>
    </row>
    <row r="12" spans="1:40" x14ac:dyDescent="0.25">
      <c r="A12" t="s">
        <v>245</v>
      </c>
      <c r="B12" s="13" t="s">
        <v>1</v>
      </c>
      <c r="C12" t="s">
        <v>237</v>
      </c>
      <c r="D12" t="s">
        <v>235</v>
      </c>
      <c r="E12" s="55"/>
      <c r="F12" s="65"/>
      <c r="G12" s="61"/>
      <c r="H12" s="71"/>
      <c r="I12" s="61"/>
      <c r="J12" s="71"/>
      <c r="K12" s="61"/>
      <c r="L12" s="71"/>
      <c r="M12" s="61"/>
      <c r="N12" s="71"/>
      <c r="S12" s="2" t="s">
        <v>13</v>
      </c>
      <c r="T12" s="2" t="s">
        <v>1</v>
      </c>
      <c r="U12" s="2" t="s">
        <v>14</v>
      </c>
      <c r="V12" s="2" t="s">
        <v>3</v>
      </c>
      <c r="W12">
        <f t="shared" si="0"/>
        <v>0</v>
      </c>
      <c r="X12">
        <f t="shared" si="1"/>
        <v>0</v>
      </c>
      <c r="Y12">
        <f t="shared" si="2"/>
        <v>1</v>
      </c>
      <c r="Z12">
        <f t="shared" si="3"/>
        <v>1</v>
      </c>
      <c r="AA12">
        <f t="shared" si="4"/>
        <v>0</v>
      </c>
      <c r="AC12">
        <f t="shared" si="5"/>
        <v>0</v>
      </c>
      <c r="AD12">
        <f t="shared" si="6"/>
        <v>0</v>
      </c>
      <c r="AE12">
        <f t="shared" si="7"/>
        <v>1</v>
      </c>
      <c r="AF12">
        <f t="shared" si="8"/>
        <v>0</v>
      </c>
      <c r="AG12">
        <f t="shared" si="9"/>
        <v>0</v>
      </c>
      <c r="AN12" t="s">
        <v>38</v>
      </c>
    </row>
    <row r="13" spans="1:40" x14ac:dyDescent="0.25">
      <c r="A13" t="s">
        <v>246</v>
      </c>
      <c r="B13" s="13" t="s">
        <v>1</v>
      </c>
      <c r="C13" t="s">
        <v>237</v>
      </c>
      <c r="D13" t="s">
        <v>235</v>
      </c>
      <c r="E13" s="55"/>
      <c r="F13" s="65">
        <v>1</v>
      </c>
      <c r="G13" s="61">
        <v>1</v>
      </c>
      <c r="H13" s="71">
        <v>1</v>
      </c>
      <c r="I13" s="61">
        <v>1</v>
      </c>
      <c r="J13" s="71">
        <v>1</v>
      </c>
      <c r="K13" s="61"/>
      <c r="L13" s="71">
        <v>1</v>
      </c>
      <c r="M13" s="61">
        <v>1</v>
      </c>
      <c r="N13" s="71"/>
      <c r="S13" s="2" t="s">
        <v>15</v>
      </c>
      <c r="T13" s="2" t="s">
        <v>1</v>
      </c>
      <c r="U13" s="2" t="s">
        <v>16</v>
      </c>
      <c r="V13" s="2" t="s">
        <v>3</v>
      </c>
      <c r="W13">
        <f t="shared" si="0"/>
        <v>0</v>
      </c>
      <c r="X13">
        <f t="shared" si="1"/>
        <v>1</v>
      </c>
      <c r="Y13">
        <f t="shared" si="2"/>
        <v>1</v>
      </c>
      <c r="Z13">
        <f t="shared" si="3"/>
        <v>0</v>
      </c>
      <c r="AA13">
        <f t="shared" si="4"/>
        <v>0</v>
      </c>
      <c r="AC13">
        <f t="shared" si="5"/>
        <v>0</v>
      </c>
      <c r="AD13">
        <f t="shared" si="6"/>
        <v>0</v>
      </c>
      <c r="AE13">
        <f t="shared" si="7"/>
        <v>1</v>
      </c>
      <c r="AF13">
        <f t="shared" si="8"/>
        <v>1</v>
      </c>
      <c r="AG13">
        <f t="shared" si="9"/>
        <v>0</v>
      </c>
      <c r="AN13" t="s">
        <v>182</v>
      </c>
    </row>
    <row r="14" spans="1:40" x14ac:dyDescent="0.25">
      <c r="A14" t="s">
        <v>247</v>
      </c>
      <c r="B14" s="13" t="s">
        <v>1</v>
      </c>
      <c r="C14" t="s">
        <v>234</v>
      </c>
      <c r="D14" t="s">
        <v>235</v>
      </c>
      <c r="E14" s="55"/>
      <c r="F14" s="65"/>
      <c r="G14" s="61"/>
      <c r="H14" s="71"/>
      <c r="I14" s="61"/>
      <c r="J14" s="71"/>
      <c r="K14" s="61"/>
      <c r="L14" s="71"/>
      <c r="M14" s="61"/>
      <c r="N14" s="71"/>
      <c r="S14" s="2" t="s">
        <v>17</v>
      </c>
      <c r="T14" s="2" t="s">
        <v>1</v>
      </c>
      <c r="U14" s="2" t="s">
        <v>9</v>
      </c>
      <c r="V14" s="2" t="s">
        <v>3</v>
      </c>
      <c r="W14">
        <f t="shared" si="0"/>
        <v>0</v>
      </c>
      <c r="X14">
        <f t="shared" si="1"/>
        <v>0</v>
      </c>
      <c r="Y14">
        <f t="shared" si="2"/>
        <v>0</v>
      </c>
      <c r="Z14">
        <f t="shared" si="3"/>
        <v>0</v>
      </c>
      <c r="AA14">
        <f t="shared" si="4"/>
        <v>0</v>
      </c>
      <c r="AC14">
        <f t="shared" si="5"/>
        <v>0</v>
      </c>
      <c r="AD14">
        <f t="shared" si="6"/>
        <v>0</v>
      </c>
      <c r="AE14">
        <f t="shared" si="7"/>
        <v>0</v>
      </c>
      <c r="AF14" t="str">
        <f t="shared" si="8"/>
        <v xml:space="preserve">                                                                                                                                                                                                       </v>
      </c>
      <c r="AG14">
        <f t="shared" si="9"/>
        <v>0</v>
      </c>
      <c r="AN14" t="s">
        <v>23</v>
      </c>
    </row>
    <row r="15" spans="1:40" x14ac:dyDescent="0.25">
      <c r="A15" t="s">
        <v>248</v>
      </c>
      <c r="B15" s="13" t="s">
        <v>1</v>
      </c>
      <c r="C15" t="s">
        <v>237</v>
      </c>
      <c r="D15" t="s">
        <v>235</v>
      </c>
      <c r="E15" s="55"/>
      <c r="F15" s="65"/>
      <c r="G15" s="61"/>
      <c r="H15" s="71"/>
      <c r="I15" s="61"/>
      <c r="J15" s="71"/>
      <c r="K15" s="61"/>
      <c r="L15" s="71"/>
      <c r="M15" s="61"/>
      <c r="N15" s="71"/>
      <c r="S15" s="2" t="s">
        <v>18</v>
      </c>
      <c r="T15" s="2" t="s">
        <v>1</v>
      </c>
      <c r="U15" s="2" t="s">
        <v>9</v>
      </c>
      <c r="V15" s="2" t="s">
        <v>3</v>
      </c>
      <c r="W15">
        <f t="shared" si="0"/>
        <v>0</v>
      </c>
      <c r="X15">
        <f t="shared" si="1"/>
        <v>0</v>
      </c>
      <c r="Y15">
        <f t="shared" si="2"/>
        <v>0</v>
      </c>
      <c r="Z15">
        <f t="shared" si="3"/>
        <v>0</v>
      </c>
      <c r="AA15">
        <f t="shared" si="4"/>
        <v>0</v>
      </c>
      <c r="AC15">
        <f t="shared" si="5"/>
        <v>0</v>
      </c>
      <c r="AD15">
        <f t="shared" si="6"/>
        <v>0</v>
      </c>
      <c r="AE15">
        <f t="shared" si="7"/>
        <v>0</v>
      </c>
      <c r="AF15">
        <f t="shared" si="8"/>
        <v>0</v>
      </c>
      <c r="AG15">
        <f t="shared" si="9"/>
        <v>0</v>
      </c>
      <c r="AN15" t="s">
        <v>37</v>
      </c>
    </row>
    <row r="16" spans="1:40" x14ac:dyDescent="0.25">
      <c r="A16" s="6" t="s">
        <v>57</v>
      </c>
      <c r="B16" s="6" t="s">
        <v>1</v>
      </c>
      <c r="C16" s="6" t="s">
        <v>58</v>
      </c>
      <c r="D16" s="6" t="s">
        <v>59</v>
      </c>
      <c r="E16" s="55"/>
      <c r="F16" s="65"/>
      <c r="G16" s="61"/>
      <c r="H16" s="71"/>
      <c r="I16" s="61">
        <v>1</v>
      </c>
      <c r="J16" s="71"/>
      <c r="K16" s="61"/>
      <c r="L16" s="71"/>
      <c r="M16" s="61"/>
      <c r="N16" s="71"/>
      <c r="S16" s="2" t="s">
        <v>19</v>
      </c>
      <c r="T16" s="2" t="s">
        <v>1</v>
      </c>
      <c r="U16" s="2" t="s">
        <v>20</v>
      </c>
      <c r="V16" s="2" t="s">
        <v>3</v>
      </c>
      <c r="W16">
        <f t="shared" si="0"/>
        <v>0</v>
      </c>
      <c r="X16">
        <f t="shared" si="1"/>
        <v>0</v>
      </c>
      <c r="Y16">
        <f t="shared" si="2"/>
        <v>0</v>
      </c>
      <c r="Z16">
        <f t="shared" si="3"/>
        <v>0</v>
      </c>
      <c r="AA16">
        <f t="shared" si="4"/>
        <v>0</v>
      </c>
      <c r="AC16">
        <f t="shared" si="5"/>
        <v>0</v>
      </c>
      <c r="AD16">
        <f t="shared" si="6"/>
        <v>1</v>
      </c>
      <c r="AE16">
        <f t="shared" si="7"/>
        <v>0</v>
      </c>
      <c r="AF16">
        <f t="shared" si="8"/>
        <v>0</v>
      </c>
      <c r="AG16">
        <f t="shared" si="9"/>
        <v>0</v>
      </c>
      <c r="AN16" t="s">
        <v>116</v>
      </c>
    </row>
    <row r="17" spans="1:40" x14ac:dyDescent="0.25">
      <c r="A17" s="8" t="s">
        <v>119</v>
      </c>
      <c r="B17" s="9" t="s">
        <v>1</v>
      </c>
      <c r="C17" s="8" t="s">
        <v>120</v>
      </c>
      <c r="D17" s="8" t="s">
        <v>118</v>
      </c>
      <c r="E17" s="58"/>
      <c r="F17" s="68">
        <v>1</v>
      </c>
      <c r="G17" s="61">
        <v>1</v>
      </c>
      <c r="H17" s="71">
        <v>1</v>
      </c>
      <c r="I17" s="61">
        <v>1</v>
      </c>
      <c r="J17" s="71">
        <v>1</v>
      </c>
      <c r="K17" s="61">
        <v>1</v>
      </c>
      <c r="L17" s="71">
        <v>1</v>
      </c>
      <c r="M17" s="61">
        <v>1</v>
      </c>
      <c r="N17" s="71"/>
      <c r="S17" s="2" t="s">
        <v>21</v>
      </c>
      <c r="T17" s="2" t="s">
        <v>1</v>
      </c>
      <c r="U17" s="2" t="s">
        <v>22</v>
      </c>
      <c r="V17" s="2" t="s">
        <v>3</v>
      </c>
      <c r="W17">
        <f t="shared" si="0"/>
        <v>0</v>
      </c>
      <c r="X17">
        <f t="shared" si="1"/>
        <v>0</v>
      </c>
      <c r="Y17">
        <f t="shared" si="2"/>
        <v>0</v>
      </c>
      <c r="Z17">
        <f t="shared" si="3"/>
        <v>0</v>
      </c>
      <c r="AA17">
        <f t="shared" si="4"/>
        <v>0</v>
      </c>
      <c r="AC17">
        <f t="shared" si="5"/>
        <v>0</v>
      </c>
      <c r="AD17">
        <f t="shared" si="6"/>
        <v>0</v>
      </c>
      <c r="AE17">
        <f t="shared" si="7"/>
        <v>0</v>
      </c>
      <c r="AF17">
        <f t="shared" si="8"/>
        <v>0</v>
      </c>
      <c r="AG17">
        <f t="shared" si="9"/>
        <v>0</v>
      </c>
      <c r="AN17" t="s">
        <v>242</v>
      </c>
    </row>
    <row r="18" spans="1:40" x14ac:dyDescent="0.25">
      <c r="A18" s="7" t="s">
        <v>90</v>
      </c>
      <c r="B18" s="7" t="s">
        <v>1</v>
      </c>
      <c r="C18" s="7" t="s">
        <v>91</v>
      </c>
      <c r="D18" s="7" t="s">
        <v>89</v>
      </c>
      <c r="E18" s="55">
        <v>1</v>
      </c>
      <c r="F18" s="65"/>
      <c r="G18" s="61">
        <v>1</v>
      </c>
      <c r="H18" s="71"/>
      <c r="I18" s="61">
        <v>1</v>
      </c>
      <c r="J18" s="71">
        <v>1</v>
      </c>
      <c r="K18" s="61">
        <v>1</v>
      </c>
      <c r="L18" s="71"/>
      <c r="M18" s="61"/>
      <c r="N18" s="71"/>
      <c r="S18" s="2" t="s">
        <v>23</v>
      </c>
      <c r="T18" s="2" t="s">
        <v>1</v>
      </c>
      <c r="U18" s="2" t="s">
        <v>20</v>
      </c>
      <c r="V18" s="2" t="s">
        <v>3</v>
      </c>
      <c r="W18">
        <f t="shared" si="0"/>
        <v>1</v>
      </c>
      <c r="X18">
        <f t="shared" si="1"/>
        <v>1</v>
      </c>
      <c r="Y18">
        <f t="shared" si="2"/>
        <v>1</v>
      </c>
      <c r="Z18">
        <f t="shared" si="3"/>
        <v>0</v>
      </c>
      <c r="AA18">
        <f t="shared" si="4"/>
        <v>0</v>
      </c>
      <c r="AC18">
        <f t="shared" si="5"/>
        <v>1</v>
      </c>
      <c r="AD18">
        <f t="shared" si="6"/>
        <v>1</v>
      </c>
      <c r="AE18">
        <f t="shared" si="7"/>
        <v>1</v>
      </c>
      <c r="AF18">
        <f t="shared" si="8"/>
        <v>1</v>
      </c>
      <c r="AG18">
        <f t="shared" si="9"/>
        <v>0</v>
      </c>
      <c r="AN18" t="s">
        <v>261</v>
      </c>
    </row>
    <row r="19" spans="1:40" x14ac:dyDescent="0.25">
      <c r="A19" s="8" t="s">
        <v>121</v>
      </c>
      <c r="B19" s="9" t="s">
        <v>1</v>
      </c>
      <c r="C19" s="8" t="s">
        <v>122</v>
      </c>
      <c r="D19" s="8" t="s">
        <v>118</v>
      </c>
      <c r="E19" s="55">
        <v>1</v>
      </c>
      <c r="F19" s="65">
        <v>1</v>
      </c>
      <c r="G19" s="61">
        <v>1</v>
      </c>
      <c r="H19" s="71">
        <v>1</v>
      </c>
      <c r="I19" s="61">
        <v>1</v>
      </c>
      <c r="J19" s="71">
        <v>1</v>
      </c>
      <c r="K19" s="61">
        <v>1</v>
      </c>
      <c r="L19" s="71">
        <v>1</v>
      </c>
      <c r="M19" s="61">
        <v>1</v>
      </c>
      <c r="N19" s="71">
        <v>1</v>
      </c>
      <c r="S19" s="2" t="s">
        <v>24</v>
      </c>
      <c r="T19" s="2" t="s">
        <v>1</v>
      </c>
      <c r="U19" s="2" t="s">
        <v>9</v>
      </c>
      <c r="V19" s="2" t="s">
        <v>3</v>
      </c>
      <c r="W19">
        <f t="shared" si="0"/>
        <v>0</v>
      </c>
      <c r="X19">
        <f t="shared" si="1"/>
        <v>0</v>
      </c>
      <c r="Y19">
        <f t="shared" si="2"/>
        <v>0</v>
      </c>
      <c r="Z19">
        <f t="shared" si="3"/>
        <v>0</v>
      </c>
      <c r="AA19">
        <f t="shared" si="4"/>
        <v>0</v>
      </c>
      <c r="AC19">
        <f t="shared" si="5"/>
        <v>0</v>
      </c>
      <c r="AD19">
        <f t="shared" si="6"/>
        <v>0</v>
      </c>
      <c r="AE19">
        <f t="shared" si="7"/>
        <v>0</v>
      </c>
      <c r="AF19">
        <f t="shared" si="8"/>
        <v>0</v>
      </c>
      <c r="AG19">
        <f t="shared" si="9"/>
        <v>0</v>
      </c>
      <c r="AN19" t="s">
        <v>10</v>
      </c>
    </row>
    <row r="20" spans="1:40" x14ac:dyDescent="0.25">
      <c r="A20" s="8" t="s">
        <v>123</v>
      </c>
      <c r="B20" s="9" t="s">
        <v>1</v>
      </c>
      <c r="C20" s="8" t="s">
        <v>124</v>
      </c>
      <c r="D20" s="8" t="s">
        <v>118</v>
      </c>
      <c r="E20" s="55"/>
      <c r="F20" s="65"/>
      <c r="G20" s="61"/>
      <c r="H20" s="71"/>
      <c r="I20" s="61"/>
      <c r="J20" s="71"/>
      <c r="K20" s="61"/>
      <c r="L20" s="71"/>
      <c r="M20" s="61"/>
      <c r="N20" s="71"/>
      <c r="S20" s="2" t="s">
        <v>25</v>
      </c>
      <c r="T20" s="2" t="s">
        <v>1</v>
      </c>
      <c r="U20" s="2" t="s">
        <v>9</v>
      </c>
      <c r="V20" s="2" t="s">
        <v>3</v>
      </c>
      <c r="W20">
        <f t="shared" si="0"/>
        <v>0</v>
      </c>
      <c r="X20">
        <f t="shared" si="1"/>
        <v>0</v>
      </c>
      <c r="Y20">
        <f t="shared" si="2"/>
        <v>0</v>
      </c>
      <c r="Z20">
        <f t="shared" si="3"/>
        <v>0</v>
      </c>
      <c r="AA20">
        <f t="shared" si="4"/>
        <v>0</v>
      </c>
      <c r="AC20">
        <f t="shared" si="5"/>
        <v>0</v>
      </c>
      <c r="AD20">
        <f t="shared" si="6"/>
        <v>0</v>
      </c>
      <c r="AE20">
        <f t="shared" si="7"/>
        <v>0</v>
      </c>
      <c r="AF20">
        <f t="shared" si="8"/>
        <v>0</v>
      </c>
      <c r="AG20">
        <f t="shared" si="9"/>
        <v>0</v>
      </c>
      <c r="AN20" t="s">
        <v>60</v>
      </c>
    </row>
    <row r="21" spans="1:40" x14ac:dyDescent="0.25">
      <c r="A21" t="s">
        <v>291</v>
      </c>
      <c r="B21" s="13" t="s">
        <v>1</v>
      </c>
      <c r="C21" t="s">
        <v>292</v>
      </c>
      <c r="D21" t="s">
        <v>293</v>
      </c>
      <c r="E21" s="55"/>
      <c r="F21" s="65"/>
      <c r="G21" s="61"/>
      <c r="H21" s="71"/>
      <c r="I21" s="61">
        <v>1</v>
      </c>
      <c r="J21" s="71">
        <v>1</v>
      </c>
      <c r="K21" s="61">
        <v>1</v>
      </c>
      <c r="L21" s="71"/>
      <c r="M21" s="61">
        <v>1</v>
      </c>
      <c r="N21" s="71"/>
      <c r="S21" s="2" t="s">
        <v>26</v>
      </c>
      <c r="T21" s="2" t="s">
        <v>1</v>
      </c>
      <c r="U21" s="2" t="s">
        <v>27</v>
      </c>
      <c r="V21" s="2" t="s">
        <v>3</v>
      </c>
      <c r="W21">
        <f t="shared" si="0"/>
        <v>0</v>
      </c>
      <c r="X21">
        <f t="shared" si="1"/>
        <v>0</v>
      </c>
      <c r="Y21">
        <f t="shared" si="2"/>
        <v>1</v>
      </c>
      <c r="Z21">
        <f t="shared" si="3"/>
        <v>0</v>
      </c>
      <c r="AA21">
        <f t="shared" si="4"/>
        <v>0</v>
      </c>
      <c r="AC21">
        <f t="shared" si="5"/>
        <v>0</v>
      </c>
      <c r="AD21">
        <f t="shared" si="6"/>
        <v>0</v>
      </c>
      <c r="AE21">
        <f t="shared" si="7"/>
        <v>1</v>
      </c>
      <c r="AF21">
        <f t="shared" si="8"/>
        <v>0</v>
      </c>
      <c r="AG21">
        <f t="shared" si="9"/>
        <v>0</v>
      </c>
      <c r="AN21" t="s">
        <v>76</v>
      </c>
    </row>
    <row r="22" spans="1:40" x14ac:dyDescent="0.25">
      <c r="A22" t="s">
        <v>266</v>
      </c>
      <c r="B22" s="13" t="s">
        <v>1</v>
      </c>
      <c r="C22" t="s">
        <v>267</v>
      </c>
      <c r="D22" t="s">
        <v>268</v>
      </c>
      <c r="E22" s="55"/>
      <c r="F22" s="65"/>
      <c r="G22" s="61"/>
      <c r="H22" s="71"/>
      <c r="I22" s="61"/>
      <c r="J22" s="71"/>
      <c r="K22" s="61"/>
      <c r="L22" s="71"/>
      <c r="M22" s="61"/>
      <c r="N22" s="71"/>
      <c r="S22" s="2" t="s">
        <v>28</v>
      </c>
      <c r="T22" s="2" t="s">
        <v>1</v>
      </c>
      <c r="U22" s="2" t="s">
        <v>29</v>
      </c>
      <c r="V22" s="2" t="s">
        <v>3</v>
      </c>
      <c r="W22">
        <f t="shared" si="0"/>
        <v>0</v>
      </c>
      <c r="X22">
        <f t="shared" si="1"/>
        <v>0</v>
      </c>
      <c r="Y22">
        <f t="shared" si="2"/>
        <v>0</v>
      </c>
      <c r="Z22">
        <f t="shared" si="3"/>
        <v>0</v>
      </c>
      <c r="AA22">
        <f t="shared" si="4"/>
        <v>0</v>
      </c>
      <c r="AC22">
        <f t="shared" si="5"/>
        <v>0</v>
      </c>
      <c r="AD22">
        <f t="shared" si="6"/>
        <v>0</v>
      </c>
      <c r="AE22">
        <f t="shared" si="7"/>
        <v>0</v>
      </c>
      <c r="AF22">
        <f t="shared" si="8"/>
        <v>0</v>
      </c>
      <c r="AG22">
        <f t="shared" si="9"/>
        <v>0</v>
      </c>
      <c r="AN22" t="s">
        <v>260</v>
      </c>
    </row>
    <row r="23" spans="1:40" x14ac:dyDescent="0.25">
      <c r="A23" s="2" t="s">
        <v>4</v>
      </c>
      <c r="B23" s="2" t="s">
        <v>1</v>
      </c>
      <c r="C23" s="2" t="s">
        <v>5</v>
      </c>
      <c r="D23" s="2" t="s">
        <v>3</v>
      </c>
      <c r="E23" s="55">
        <v>1</v>
      </c>
      <c r="F23" s="65"/>
      <c r="G23" s="61">
        <v>1</v>
      </c>
      <c r="H23" s="71"/>
      <c r="I23" s="61">
        <v>1</v>
      </c>
      <c r="J23" s="71">
        <v>1</v>
      </c>
      <c r="K23" s="61">
        <v>1</v>
      </c>
      <c r="L23" s="71"/>
      <c r="M23" s="61"/>
      <c r="N23" s="71"/>
      <c r="S23" s="2" t="s">
        <v>30</v>
      </c>
      <c r="T23" s="2" t="s">
        <v>1</v>
      </c>
      <c r="U23" s="2" t="s">
        <v>31</v>
      </c>
      <c r="V23" s="2" t="s">
        <v>3</v>
      </c>
      <c r="W23">
        <f t="shared" si="0"/>
        <v>0</v>
      </c>
      <c r="X23">
        <f t="shared" si="1"/>
        <v>1</v>
      </c>
      <c r="Y23">
        <f t="shared" si="2"/>
        <v>0</v>
      </c>
      <c r="Z23">
        <f t="shared" si="3"/>
        <v>0</v>
      </c>
      <c r="AA23">
        <f t="shared" si="4"/>
        <v>0</v>
      </c>
      <c r="AC23">
        <f t="shared" si="5"/>
        <v>0</v>
      </c>
      <c r="AD23">
        <f t="shared" si="6"/>
        <v>0</v>
      </c>
      <c r="AE23">
        <f t="shared" si="7"/>
        <v>0</v>
      </c>
      <c r="AF23">
        <f t="shared" si="8"/>
        <v>0</v>
      </c>
      <c r="AG23">
        <f t="shared" si="9"/>
        <v>0</v>
      </c>
      <c r="AN23" t="s">
        <v>257</v>
      </c>
    </row>
    <row r="24" spans="1:40" x14ac:dyDescent="0.25">
      <c r="A24" t="s">
        <v>294</v>
      </c>
      <c r="B24" s="13" t="s">
        <v>1</v>
      </c>
      <c r="C24" t="s">
        <v>295</v>
      </c>
      <c r="D24" t="s">
        <v>293</v>
      </c>
      <c r="E24" s="55">
        <v>1</v>
      </c>
      <c r="F24" s="65"/>
      <c r="G24" s="61">
        <v>1</v>
      </c>
      <c r="H24" s="71"/>
      <c r="I24" s="61">
        <v>1</v>
      </c>
      <c r="J24" s="71">
        <v>1</v>
      </c>
      <c r="K24" s="61">
        <v>1</v>
      </c>
      <c r="L24" s="71">
        <v>1</v>
      </c>
      <c r="M24" s="61">
        <v>1</v>
      </c>
      <c r="N24" s="71"/>
      <c r="S24" s="6" t="s">
        <v>73</v>
      </c>
      <c r="T24" s="6" t="s">
        <v>1</v>
      </c>
      <c r="U24" s="6" t="s">
        <v>74</v>
      </c>
      <c r="V24" s="6" t="s">
        <v>3</v>
      </c>
      <c r="W24">
        <f t="shared" si="0"/>
        <v>0</v>
      </c>
      <c r="X24">
        <f t="shared" si="1"/>
        <v>0</v>
      </c>
      <c r="Y24">
        <f t="shared" si="2"/>
        <v>0</v>
      </c>
      <c r="Z24">
        <f t="shared" si="3"/>
        <v>0</v>
      </c>
      <c r="AA24">
        <f t="shared" si="4"/>
        <v>0</v>
      </c>
      <c r="AC24">
        <f t="shared" si="5"/>
        <v>0</v>
      </c>
      <c r="AD24">
        <f t="shared" si="6"/>
        <v>0</v>
      </c>
      <c r="AE24">
        <f t="shared" si="7"/>
        <v>0</v>
      </c>
      <c r="AF24">
        <f t="shared" si="8"/>
        <v>0</v>
      </c>
      <c r="AG24">
        <f t="shared" si="9"/>
        <v>0</v>
      </c>
      <c r="AN24" t="s">
        <v>57</v>
      </c>
    </row>
    <row r="25" spans="1:40" x14ac:dyDescent="0.25">
      <c r="A25" t="s">
        <v>296</v>
      </c>
      <c r="B25" s="13" t="s">
        <v>1</v>
      </c>
      <c r="C25" t="s">
        <v>297</v>
      </c>
      <c r="D25" t="s">
        <v>293</v>
      </c>
      <c r="E25" s="55"/>
      <c r="F25" s="65"/>
      <c r="G25" s="61"/>
      <c r="H25" s="71"/>
      <c r="I25" s="61"/>
      <c r="J25" s="71"/>
      <c r="K25" s="61"/>
      <c r="L25" s="71"/>
      <c r="M25" s="61"/>
      <c r="N25" s="71"/>
      <c r="S25" s="2" t="s">
        <v>32</v>
      </c>
      <c r="T25" s="2" t="s">
        <v>1</v>
      </c>
      <c r="U25" s="2" t="s">
        <v>33</v>
      </c>
      <c r="V25" s="2" t="s">
        <v>3</v>
      </c>
      <c r="W25">
        <f t="shared" si="0"/>
        <v>0</v>
      </c>
      <c r="X25">
        <f t="shared" si="1"/>
        <v>0</v>
      </c>
      <c r="Y25">
        <f t="shared" si="2"/>
        <v>0</v>
      </c>
      <c r="Z25">
        <f t="shared" si="3"/>
        <v>0</v>
      </c>
      <c r="AA25">
        <f t="shared" si="4"/>
        <v>0</v>
      </c>
      <c r="AC25">
        <f t="shared" si="5"/>
        <v>0</v>
      </c>
      <c r="AD25">
        <f t="shared" si="6"/>
        <v>0</v>
      </c>
      <c r="AE25">
        <f t="shared" si="7"/>
        <v>0</v>
      </c>
      <c r="AF25">
        <f t="shared" si="8"/>
        <v>0</v>
      </c>
      <c r="AG25">
        <f t="shared" si="9"/>
        <v>0</v>
      </c>
      <c r="AN25" t="s">
        <v>258</v>
      </c>
    </row>
    <row r="26" spans="1:40" x14ac:dyDescent="0.25">
      <c r="A26" s="8" t="s">
        <v>125</v>
      </c>
      <c r="B26" s="9" t="s">
        <v>1</v>
      </c>
      <c r="C26" s="8" t="s">
        <v>126</v>
      </c>
      <c r="D26" s="8" t="s">
        <v>118</v>
      </c>
      <c r="E26" s="55"/>
      <c r="F26" s="65"/>
      <c r="G26" s="61">
        <v>1</v>
      </c>
      <c r="H26" s="71"/>
      <c r="I26" s="61"/>
      <c r="J26" s="71"/>
      <c r="K26" s="61">
        <v>1</v>
      </c>
      <c r="L26" s="71"/>
      <c r="M26" s="61"/>
      <c r="N26" s="71"/>
      <c r="S26" s="2" t="s">
        <v>34</v>
      </c>
      <c r="T26" s="2" t="s">
        <v>1</v>
      </c>
      <c r="U26" s="2" t="s">
        <v>35</v>
      </c>
      <c r="V26" s="2" t="s">
        <v>3</v>
      </c>
      <c r="W26">
        <f t="shared" si="0"/>
        <v>0</v>
      </c>
      <c r="X26">
        <f t="shared" si="1"/>
        <v>0</v>
      </c>
      <c r="Y26">
        <f t="shared" si="2"/>
        <v>0</v>
      </c>
      <c r="Z26">
        <f t="shared" si="3"/>
        <v>0</v>
      </c>
      <c r="AA26">
        <f t="shared" si="4"/>
        <v>0</v>
      </c>
      <c r="AC26">
        <f t="shared" si="5"/>
        <v>0</v>
      </c>
      <c r="AD26">
        <f t="shared" si="6"/>
        <v>0</v>
      </c>
      <c r="AE26">
        <f t="shared" si="7"/>
        <v>0</v>
      </c>
      <c r="AF26">
        <f t="shared" si="8"/>
        <v>0</v>
      </c>
      <c r="AG26">
        <f t="shared" si="9"/>
        <v>0</v>
      </c>
      <c r="AN26" t="s">
        <v>244</v>
      </c>
    </row>
    <row r="27" spans="1:40" x14ac:dyDescent="0.25">
      <c r="A27" s="8" t="s">
        <v>127</v>
      </c>
      <c r="B27" s="9" t="s">
        <v>1</v>
      </c>
      <c r="C27" s="8" t="s">
        <v>128</v>
      </c>
      <c r="D27" s="8" t="s">
        <v>118</v>
      </c>
      <c r="E27" s="55">
        <v>1</v>
      </c>
      <c r="F27" s="65"/>
      <c r="G27" s="61">
        <v>1</v>
      </c>
      <c r="H27" s="71"/>
      <c r="I27" s="61">
        <v>1</v>
      </c>
      <c r="J27" s="71">
        <v>1</v>
      </c>
      <c r="K27" s="61">
        <v>1</v>
      </c>
      <c r="L27" s="71"/>
      <c r="M27" s="61">
        <v>1</v>
      </c>
      <c r="N27" s="71">
        <v>1</v>
      </c>
      <c r="S27" s="2" t="s">
        <v>36</v>
      </c>
      <c r="T27" s="2" t="s">
        <v>1</v>
      </c>
      <c r="U27" s="2" t="s">
        <v>20</v>
      </c>
      <c r="V27" s="2" t="s">
        <v>3</v>
      </c>
      <c r="W27">
        <f t="shared" si="0"/>
        <v>0</v>
      </c>
      <c r="X27">
        <f t="shared" si="1"/>
        <v>0</v>
      </c>
      <c r="Y27">
        <f t="shared" si="2"/>
        <v>0</v>
      </c>
      <c r="Z27">
        <f t="shared" si="3"/>
        <v>0</v>
      </c>
      <c r="AA27">
        <f t="shared" si="4"/>
        <v>0</v>
      </c>
      <c r="AC27">
        <f t="shared" si="5"/>
        <v>0</v>
      </c>
      <c r="AD27">
        <f t="shared" si="6"/>
        <v>0</v>
      </c>
      <c r="AE27">
        <f t="shared" si="7"/>
        <v>1</v>
      </c>
      <c r="AF27">
        <f t="shared" si="8"/>
        <v>0</v>
      </c>
      <c r="AG27">
        <f t="shared" si="9"/>
        <v>0</v>
      </c>
      <c r="AN27" t="s">
        <v>245</v>
      </c>
    </row>
    <row r="28" spans="1:40" x14ac:dyDescent="0.25">
      <c r="A28" s="8" t="s">
        <v>129</v>
      </c>
      <c r="B28" s="9" t="s">
        <v>1</v>
      </c>
      <c r="C28" s="8" t="s">
        <v>124</v>
      </c>
      <c r="D28" s="8" t="s">
        <v>118</v>
      </c>
      <c r="E28" s="55">
        <v>1</v>
      </c>
      <c r="F28" s="65"/>
      <c r="G28" s="61">
        <v>1</v>
      </c>
      <c r="H28" s="71">
        <v>1</v>
      </c>
      <c r="I28" s="61">
        <v>1</v>
      </c>
      <c r="J28" s="71">
        <v>1</v>
      </c>
      <c r="K28" s="61">
        <v>1</v>
      </c>
      <c r="L28" s="71">
        <v>1</v>
      </c>
      <c r="M28" s="61">
        <v>1</v>
      </c>
      <c r="N28" s="71">
        <v>1</v>
      </c>
      <c r="S28" s="2" t="s">
        <v>37</v>
      </c>
      <c r="T28" s="2" t="s">
        <v>1</v>
      </c>
      <c r="U28" s="2" t="s">
        <v>20</v>
      </c>
      <c r="V28" s="2" t="s">
        <v>3</v>
      </c>
      <c r="W28">
        <f t="shared" si="0"/>
        <v>0</v>
      </c>
      <c r="X28">
        <f t="shared" si="1"/>
        <v>0</v>
      </c>
      <c r="Y28">
        <f t="shared" si="2"/>
        <v>0</v>
      </c>
      <c r="Z28">
        <f t="shared" si="3"/>
        <v>0</v>
      </c>
      <c r="AA28">
        <f t="shared" si="4"/>
        <v>0</v>
      </c>
      <c r="AC28">
        <f t="shared" si="5"/>
        <v>0</v>
      </c>
      <c r="AD28">
        <f t="shared" si="6"/>
        <v>0</v>
      </c>
      <c r="AE28">
        <f t="shared" si="7"/>
        <v>0</v>
      </c>
      <c r="AF28">
        <f t="shared" si="8"/>
        <v>0</v>
      </c>
      <c r="AG28">
        <f t="shared" si="9"/>
        <v>0</v>
      </c>
      <c r="AN28" t="s">
        <v>78</v>
      </c>
    </row>
    <row r="29" spans="1:40" x14ac:dyDescent="0.25">
      <c r="A29" t="s">
        <v>298</v>
      </c>
      <c r="B29" s="13" t="s">
        <v>1</v>
      </c>
      <c r="C29" t="s">
        <v>299</v>
      </c>
      <c r="D29" t="s">
        <v>293</v>
      </c>
      <c r="E29" s="55"/>
      <c r="F29" s="65"/>
      <c r="G29" s="61"/>
      <c r="H29" s="71"/>
      <c r="I29" s="61"/>
      <c r="J29" s="71"/>
      <c r="K29" s="61"/>
      <c r="L29" s="71"/>
      <c r="M29" s="61"/>
      <c r="N29" s="71"/>
      <c r="S29" s="2" t="s">
        <v>38</v>
      </c>
      <c r="T29" s="2" t="s">
        <v>1</v>
      </c>
      <c r="U29" s="2" t="s">
        <v>20</v>
      </c>
      <c r="V29" s="2" t="s">
        <v>3</v>
      </c>
      <c r="W29">
        <f t="shared" si="0"/>
        <v>1</v>
      </c>
      <c r="X29">
        <f t="shared" si="1"/>
        <v>1</v>
      </c>
      <c r="Y29">
        <f t="shared" si="2"/>
        <v>1</v>
      </c>
      <c r="Z29">
        <f t="shared" si="3"/>
        <v>1</v>
      </c>
      <c r="AA29">
        <f t="shared" si="4"/>
        <v>0</v>
      </c>
      <c r="AC29">
        <f t="shared" si="5"/>
        <v>1</v>
      </c>
      <c r="AD29">
        <f t="shared" si="6"/>
        <v>1</v>
      </c>
      <c r="AE29">
        <f t="shared" si="7"/>
        <v>1</v>
      </c>
      <c r="AF29">
        <f t="shared" si="8"/>
        <v>0</v>
      </c>
      <c r="AG29">
        <f t="shared" si="9"/>
        <v>0</v>
      </c>
      <c r="AN29" t="s">
        <v>264</v>
      </c>
    </row>
    <row r="30" spans="1:40" x14ac:dyDescent="0.25">
      <c r="A30" t="s">
        <v>300</v>
      </c>
      <c r="B30" s="13" t="s">
        <v>1</v>
      </c>
      <c r="C30" t="s">
        <v>299</v>
      </c>
      <c r="D30" t="s">
        <v>293</v>
      </c>
      <c r="E30" s="55"/>
      <c r="F30" s="65"/>
      <c r="G30" s="61"/>
      <c r="H30" s="71"/>
      <c r="I30" s="61"/>
      <c r="J30" s="71"/>
      <c r="K30" s="61"/>
      <c r="L30" s="71"/>
      <c r="M30" s="61"/>
      <c r="N30" s="71"/>
      <c r="S30" s="2" t="s">
        <v>39</v>
      </c>
      <c r="T30" s="2" t="s">
        <v>1</v>
      </c>
      <c r="U30" s="2" t="s">
        <v>40</v>
      </c>
      <c r="V30" s="2" t="s">
        <v>3</v>
      </c>
      <c r="W30">
        <f t="shared" si="0"/>
        <v>1</v>
      </c>
      <c r="X30">
        <f t="shared" si="1"/>
        <v>1</v>
      </c>
      <c r="Y30">
        <f t="shared" si="2"/>
        <v>0</v>
      </c>
      <c r="Z30">
        <f t="shared" si="3"/>
        <v>0</v>
      </c>
      <c r="AA30">
        <f t="shared" si="4"/>
        <v>0</v>
      </c>
      <c r="AC30">
        <f t="shared" si="5"/>
        <v>0</v>
      </c>
      <c r="AD30">
        <f t="shared" si="6"/>
        <v>0</v>
      </c>
      <c r="AE30">
        <f t="shared" si="7"/>
        <v>0</v>
      </c>
      <c r="AF30">
        <f t="shared" si="8"/>
        <v>0</v>
      </c>
      <c r="AG30">
        <f t="shared" si="9"/>
        <v>0</v>
      </c>
      <c r="AN30" t="s">
        <v>130</v>
      </c>
    </row>
    <row r="31" spans="1:40" x14ac:dyDescent="0.25">
      <c r="A31" s="8" t="s">
        <v>130</v>
      </c>
      <c r="B31" s="9" t="s">
        <v>1</v>
      </c>
      <c r="C31" s="8" t="s">
        <v>131</v>
      </c>
      <c r="D31" s="8" t="s">
        <v>118</v>
      </c>
      <c r="E31" s="55"/>
      <c r="F31" s="65"/>
      <c r="G31" s="61">
        <v>1</v>
      </c>
      <c r="H31" s="71"/>
      <c r="I31" s="61">
        <v>1</v>
      </c>
      <c r="J31" s="71">
        <v>1</v>
      </c>
      <c r="K31" s="61"/>
      <c r="L31" s="71"/>
      <c r="M31" s="61"/>
      <c r="N31" s="71"/>
      <c r="S31" s="2" t="s">
        <v>41</v>
      </c>
      <c r="T31" s="2" t="s">
        <v>1</v>
      </c>
      <c r="U31" s="2" t="s">
        <v>42</v>
      </c>
      <c r="V31" s="2" t="s">
        <v>3</v>
      </c>
      <c r="W31">
        <f t="shared" si="0"/>
        <v>0</v>
      </c>
      <c r="X31">
        <f t="shared" si="1"/>
        <v>0</v>
      </c>
      <c r="Y31">
        <f t="shared" si="2"/>
        <v>0</v>
      </c>
      <c r="Z31">
        <f t="shared" si="3"/>
        <v>0</v>
      </c>
      <c r="AA31">
        <f t="shared" si="4"/>
        <v>0</v>
      </c>
      <c r="AC31">
        <f t="shared" si="5"/>
        <v>0</v>
      </c>
      <c r="AD31">
        <f t="shared" si="6"/>
        <v>0</v>
      </c>
      <c r="AE31">
        <f t="shared" si="7"/>
        <v>0</v>
      </c>
      <c r="AF31">
        <f t="shared" si="8"/>
        <v>0</v>
      </c>
      <c r="AG31">
        <f t="shared" si="9"/>
        <v>0</v>
      </c>
      <c r="AN31" t="s">
        <v>137</v>
      </c>
    </row>
    <row r="32" spans="1:40" x14ac:dyDescent="0.25">
      <c r="A32" s="2" t="s">
        <v>6</v>
      </c>
      <c r="B32" s="2" t="s">
        <v>1</v>
      </c>
      <c r="C32" s="2" t="s">
        <v>7</v>
      </c>
      <c r="D32" s="2" t="s">
        <v>3</v>
      </c>
      <c r="E32" s="55">
        <v>1</v>
      </c>
      <c r="F32" s="65"/>
      <c r="G32" s="61">
        <v>1</v>
      </c>
      <c r="H32" s="71">
        <v>1</v>
      </c>
      <c r="I32" s="61">
        <v>1</v>
      </c>
      <c r="J32" s="71">
        <v>1</v>
      </c>
      <c r="K32" s="61">
        <v>1</v>
      </c>
      <c r="L32" s="71">
        <v>1</v>
      </c>
      <c r="M32" s="61">
        <v>1</v>
      </c>
      <c r="N32" s="71"/>
      <c r="S32" s="2" t="s">
        <v>43</v>
      </c>
      <c r="T32" s="2" t="s">
        <v>1</v>
      </c>
      <c r="U32" s="2" t="s">
        <v>14</v>
      </c>
      <c r="V32" s="2" t="s">
        <v>3</v>
      </c>
      <c r="W32">
        <f t="shared" si="0"/>
        <v>0</v>
      </c>
      <c r="X32">
        <f t="shared" si="1"/>
        <v>0</v>
      </c>
      <c r="Y32">
        <f t="shared" si="2"/>
        <v>0</v>
      </c>
      <c r="Z32">
        <f t="shared" si="3"/>
        <v>0</v>
      </c>
      <c r="AA32">
        <f t="shared" si="4"/>
        <v>0</v>
      </c>
      <c r="AC32">
        <f t="shared" si="5"/>
        <v>0</v>
      </c>
      <c r="AD32">
        <f t="shared" si="6"/>
        <v>0</v>
      </c>
      <c r="AE32">
        <f t="shared" si="7"/>
        <v>0</v>
      </c>
      <c r="AF32">
        <f t="shared" si="8"/>
        <v>0</v>
      </c>
      <c r="AG32">
        <f t="shared" si="9"/>
        <v>0</v>
      </c>
      <c r="AN32" t="s">
        <v>132</v>
      </c>
    </row>
    <row r="33" spans="1:40" x14ac:dyDescent="0.25">
      <c r="A33" s="10" t="s">
        <v>178</v>
      </c>
      <c r="B33" s="11" t="s">
        <v>1</v>
      </c>
      <c r="C33" s="10" t="s">
        <v>7</v>
      </c>
      <c r="D33" s="10" t="s">
        <v>179</v>
      </c>
      <c r="E33" s="55">
        <v>1</v>
      </c>
      <c r="F33" s="65"/>
      <c r="G33" s="61">
        <v>1</v>
      </c>
      <c r="H33" s="71"/>
      <c r="I33" s="61"/>
      <c r="J33" s="71"/>
      <c r="K33" s="61"/>
      <c r="L33" s="71"/>
      <c r="M33" s="61"/>
      <c r="N33" s="71"/>
      <c r="S33" s="2" t="s">
        <v>44</v>
      </c>
      <c r="T33" s="2" t="s">
        <v>1</v>
      </c>
      <c r="U33" s="2" t="s">
        <v>14</v>
      </c>
      <c r="V33" s="2" t="s">
        <v>3</v>
      </c>
      <c r="W33">
        <f t="shared" si="0"/>
        <v>0</v>
      </c>
      <c r="X33">
        <f t="shared" si="1"/>
        <v>0</v>
      </c>
      <c r="Y33">
        <f t="shared" si="2"/>
        <v>0</v>
      </c>
      <c r="Z33">
        <f t="shared" si="3"/>
        <v>0</v>
      </c>
      <c r="AA33">
        <f t="shared" si="4"/>
        <v>0</v>
      </c>
      <c r="AC33">
        <f t="shared" si="5"/>
        <v>0</v>
      </c>
      <c r="AD33">
        <f t="shared" si="6"/>
        <v>0</v>
      </c>
      <c r="AE33">
        <f t="shared" si="7"/>
        <v>0</v>
      </c>
      <c r="AF33">
        <f t="shared" si="8"/>
        <v>0</v>
      </c>
      <c r="AG33">
        <f t="shared" si="9"/>
        <v>0</v>
      </c>
      <c r="AN33" t="s">
        <v>123</v>
      </c>
    </row>
    <row r="34" spans="1:40" x14ac:dyDescent="0.25">
      <c r="A34" s="8" t="s">
        <v>132</v>
      </c>
      <c r="B34" s="9" t="s">
        <v>1</v>
      </c>
      <c r="C34" s="8" t="s">
        <v>133</v>
      </c>
      <c r="D34" s="8" t="s">
        <v>118</v>
      </c>
      <c r="E34" s="55">
        <v>1</v>
      </c>
      <c r="F34" s="65"/>
      <c r="G34" s="61">
        <v>1</v>
      </c>
      <c r="H34" s="71"/>
      <c r="I34" s="61">
        <v>1</v>
      </c>
      <c r="J34" s="71">
        <v>1</v>
      </c>
      <c r="K34" s="61"/>
      <c r="L34" s="71">
        <v>1</v>
      </c>
      <c r="M34" s="61"/>
      <c r="N34" s="71"/>
      <c r="S34" s="2" t="s">
        <v>45</v>
      </c>
      <c r="T34" s="2" t="s">
        <v>1</v>
      </c>
      <c r="U34" s="2" t="s">
        <v>42</v>
      </c>
      <c r="V34" s="2" t="s">
        <v>3</v>
      </c>
      <c r="W34">
        <f t="shared" si="0"/>
        <v>0</v>
      </c>
      <c r="X34">
        <f t="shared" si="1"/>
        <v>0</v>
      </c>
      <c r="Y34">
        <f t="shared" si="2"/>
        <v>0</v>
      </c>
      <c r="Z34">
        <f t="shared" si="3"/>
        <v>0</v>
      </c>
      <c r="AA34">
        <f t="shared" si="4"/>
        <v>0</v>
      </c>
      <c r="AC34">
        <f t="shared" si="5"/>
        <v>0</v>
      </c>
      <c r="AD34">
        <f t="shared" si="6"/>
        <v>0</v>
      </c>
      <c r="AE34">
        <f t="shared" si="7"/>
        <v>0</v>
      </c>
      <c r="AF34">
        <f t="shared" si="8"/>
        <v>0</v>
      </c>
      <c r="AG34">
        <f t="shared" si="9"/>
        <v>0</v>
      </c>
      <c r="AN34" t="s">
        <v>141</v>
      </c>
    </row>
    <row r="35" spans="1:40" x14ac:dyDescent="0.25">
      <c r="A35" s="6" t="s">
        <v>60</v>
      </c>
      <c r="B35" s="6" t="s">
        <v>1</v>
      </c>
      <c r="C35" s="6" t="s">
        <v>61</v>
      </c>
      <c r="D35" s="6" t="s">
        <v>59</v>
      </c>
      <c r="E35" s="55"/>
      <c r="F35" s="65"/>
      <c r="G35" s="61"/>
      <c r="H35" s="71"/>
      <c r="I35" s="61"/>
      <c r="J35" s="71"/>
      <c r="K35" s="61"/>
      <c r="L35" s="71"/>
      <c r="M35" s="61"/>
      <c r="N35" s="71"/>
      <c r="S35" s="2" t="s">
        <v>46</v>
      </c>
      <c r="T35" s="2" t="s">
        <v>1</v>
      </c>
      <c r="U35" s="2" t="s">
        <v>47</v>
      </c>
      <c r="V35" s="2" t="s">
        <v>3</v>
      </c>
      <c r="W35">
        <f t="shared" si="0"/>
        <v>1</v>
      </c>
      <c r="X35">
        <f t="shared" si="1"/>
        <v>0</v>
      </c>
      <c r="Y35">
        <f t="shared" si="2"/>
        <v>1</v>
      </c>
      <c r="Z35">
        <f t="shared" si="3"/>
        <v>0</v>
      </c>
      <c r="AA35">
        <f t="shared" si="4"/>
        <v>0</v>
      </c>
      <c r="AC35">
        <f t="shared" si="5"/>
        <v>0</v>
      </c>
      <c r="AD35">
        <f t="shared" si="6"/>
        <v>0</v>
      </c>
      <c r="AE35">
        <f t="shared" si="7"/>
        <v>0</v>
      </c>
      <c r="AF35">
        <f t="shared" si="8"/>
        <v>0</v>
      </c>
      <c r="AG35">
        <f t="shared" si="9"/>
        <v>0</v>
      </c>
      <c r="AN35" t="s">
        <v>158</v>
      </c>
    </row>
    <row r="36" spans="1:40" x14ac:dyDescent="0.25">
      <c r="A36" s="2" t="s">
        <v>8</v>
      </c>
      <c r="B36" s="2" t="s">
        <v>1</v>
      </c>
      <c r="C36" s="2" t="s">
        <v>9</v>
      </c>
      <c r="D36" s="2" t="s">
        <v>3</v>
      </c>
      <c r="E36" s="55"/>
      <c r="F36" s="65"/>
      <c r="G36" s="61"/>
      <c r="H36" s="71"/>
      <c r="I36" s="61"/>
      <c r="J36" s="71"/>
      <c r="K36" s="61"/>
      <c r="L36" s="71"/>
      <c r="M36" s="61"/>
      <c r="N36" s="71"/>
      <c r="S36" s="2" t="s">
        <v>48</v>
      </c>
      <c r="T36" s="2" t="s">
        <v>1</v>
      </c>
      <c r="U36" s="2" t="s">
        <v>9</v>
      </c>
      <c r="V36" s="2" t="s">
        <v>3</v>
      </c>
      <c r="W36">
        <f t="shared" si="0"/>
        <v>0</v>
      </c>
      <c r="X36">
        <f t="shared" si="1"/>
        <v>0</v>
      </c>
      <c r="Y36">
        <f t="shared" si="2"/>
        <v>0</v>
      </c>
      <c r="Z36">
        <f t="shared" si="3"/>
        <v>0</v>
      </c>
      <c r="AA36">
        <f t="shared" si="4"/>
        <v>0</v>
      </c>
      <c r="AC36">
        <f t="shared" si="5"/>
        <v>0</v>
      </c>
      <c r="AD36">
        <f t="shared" si="6"/>
        <v>0</v>
      </c>
      <c r="AE36">
        <f t="shared" si="7"/>
        <v>0</v>
      </c>
      <c r="AF36">
        <f t="shared" si="8"/>
        <v>0</v>
      </c>
      <c r="AG36">
        <f t="shared" si="9"/>
        <v>0</v>
      </c>
      <c r="AN36" t="s">
        <v>172</v>
      </c>
    </row>
    <row r="37" spans="1:40" x14ac:dyDescent="0.25">
      <c r="A37" s="2" t="s">
        <v>10</v>
      </c>
      <c r="B37" s="2" t="s">
        <v>1</v>
      </c>
      <c r="C37" s="2" t="s">
        <v>11</v>
      </c>
      <c r="D37" s="2" t="s">
        <v>3</v>
      </c>
      <c r="E37" s="55"/>
      <c r="F37" s="65"/>
      <c r="G37" s="61"/>
      <c r="H37" s="71"/>
      <c r="I37" s="61"/>
      <c r="J37" s="71"/>
      <c r="K37" s="61"/>
      <c r="L37" s="71"/>
      <c r="M37" s="61"/>
      <c r="N37" s="71"/>
      <c r="S37" s="2" t="s">
        <v>49</v>
      </c>
      <c r="T37" s="2" t="s">
        <v>1</v>
      </c>
      <c r="U37" s="2" t="s">
        <v>50</v>
      </c>
      <c r="V37" s="2" t="s">
        <v>3</v>
      </c>
      <c r="W37">
        <f t="shared" si="0"/>
        <v>0</v>
      </c>
      <c r="X37">
        <f t="shared" si="1"/>
        <v>0</v>
      </c>
      <c r="Y37">
        <f t="shared" si="2"/>
        <v>0</v>
      </c>
      <c r="Z37">
        <f t="shared" si="3"/>
        <v>0</v>
      </c>
      <c r="AA37">
        <f t="shared" si="4"/>
        <v>1</v>
      </c>
      <c r="AC37">
        <f t="shared" si="5"/>
        <v>0</v>
      </c>
      <c r="AD37">
        <f t="shared" si="6"/>
        <v>0</v>
      </c>
      <c r="AE37">
        <f t="shared" si="7"/>
        <v>1</v>
      </c>
      <c r="AF37">
        <f t="shared" si="8"/>
        <v>1</v>
      </c>
      <c r="AG37">
        <f t="shared" si="9"/>
        <v>0</v>
      </c>
      <c r="AN37" t="s">
        <v>160</v>
      </c>
    </row>
    <row r="38" spans="1:40" x14ac:dyDescent="0.25">
      <c r="A38" t="s">
        <v>269</v>
      </c>
      <c r="B38" s="13" t="s">
        <v>1</v>
      </c>
      <c r="C38" t="s">
        <v>270</v>
      </c>
      <c r="D38" t="s">
        <v>268</v>
      </c>
      <c r="E38" s="55"/>
      <c r="F38" s="65"/>
      <c r="G38" s="61"/>
      <c r="H38" s="71"/>
      <c r="I38" s="61"/>
      <c r="J38" s="71"/>
      <c r="K38" s="61"/>
      <c r="L38" s="71"/>
      <c r="M38" s="61"/>
      <c r="N38" s="71"/>
      <c r="S38" s="2" t="s">
        <v>51</v>
      </c>
      <c r="T38" s="2" t="s">
        <v>1</v>
      </c>
      <c r="U38" s="2" t="s">
        <v>31</v>
      </c>
      <c r="V38" s="2" t="s">
        <v>3</v>
      </c>
      <c r="W38">
        <f t="shared" si="0"/>
        <v>1</v>
      </c>
      <c r="X38">
        <f t="shared" si="1"/>
        <v>1</v>
      </c>
      <c r="Y38">
        <f t="shared" si="2"/>
        <v>0</v>
      </c>
      <c r="Z38">
        <f t="shared" si="3"/>
        <v>1</v>
      </c>
      <c r="AA38">
        <f t="shared" si="4"/>
        <v>0</v>
      </c>
      <c r="AC38">
        <f t="shared" si="5"/>
        <v>0</v>
      </c>
      <c r="AD38">
        <f t="shared" si="6"/>
        <v>0</v>
      </c>
      <c r="AE38">
        <f t="shared" si="7"/>
        <v>0</v>
      </c>
      <c r="AF38">
        <f t="shared" si="8"/>
        <v>0</v>
      </c>
      <c r="AG38">
        <f t="shared" si="9"/>
        <v>0</v>
      </c>
      <c r="AN38" t="s">
        <v>138</v>
      </c>
    </row>
    <row r="39" spans="1:40" x14ac:dyDescent="0.25">
      <c r="A39" s="2" t="s">
        <v>12</v>
      </c>
      <c r="B39" s="2" t="s">
        <v>1</v>
      </c>
      <c r="C39" s="2" t="s">
        <v>9</v>
      </c>
      <c r="D39" s="2" t="s">
        <v>3</v>
      </c>
      <c r="E39" s="59"/>
      <c r="F39" s="69"/>
      <c r="G39" s="61"/>
      <c r="H39" s="71"/>
      <c r="I39" s="61"/>
      <c r="J39" s="71"/>
      <c r="K39" s="64"/>
      <c r="L39" s="74"/>
      <c r="M39" s="64"/>
      <c r="N39" s="74"/>
      <c r="S39" s="2" t="s">
        <v>52</v>
      </c>
      <c r="T39" s="2" t="s">
        <v>1</v>
      </c>
      <c r="U39" s="2" t="s">
        <v>29</v>
      </c>
      <c r="V39" s="2" t="s">
        <v>3</v>
      </c>
      <c r="W39">
        <f t="shared" si="0"/>
        <v>1</v>
      </c>
      <c r="X39">
        <f t="shared" si="1"/>
        <v>1</v>
      </c>
      <c r="Y39">
        <f t="shared" si="2"/>
        <v>1</v>
      </c>
      <c r="Z39">
        <f t="shared" si="3"/>
        <v>0</v>
      </c>
      <c r="AA39">
        <f t="shared" si="4"/>
        <v>0</v>
      </c>
      <c r="AC39">
        <f t="shared" si="5"/>
        <v>0</v>
      </c>
      <c r="AD39">
        <f t="shared" si="6"/>
        <v>1</v>
      </c>
      <c r="AE39">
        <f t="shared" si="7"/>
        <v>1</v>
      </c>
      <c r="AF39">
        <f t="shared" si="8"/>
        <v>0</v>
      </c>
      <c r="AG39">
        <f t="shared" si="9"/>
        <v>0</v>
      </c>
      <c r="AN39" t="s">
        <v>127</v>
      </c>
    </row>
    <row r="40" spans="1:40" x14ac:dyDescent="0.25">
      <c r="A40" s="2" t="s">
        <v>13</v>
      </c>
      <c r="B40" s="2" t="s">
        <v>1</v>
      </c>
      <c r="C40" s="2" t="s">
        <v>14</v>
      </c>
      <c r="D40" s="2" t="s">
        <v>3</v>
      </c>
      <c r="E40" s="55"/>
      <c r="F40" s="65"/>
      <c r="G40" s="61"/>
      <c r="H40" s="71"/>
      <c r="I40" s="61">
        <v>1</v>
      </c>
      <c r="J40" s="71">
        <v>1</v>
      </c>
      <c r="K40" s="61">
        <v>1</v>
      </c>
      <c r="L40" s="71"/>
      <c r="M40" s="61"/>
      <c r="N40" s="71"/>
      <c r="S40" s="2" t="s">
        <v>53</v>
      </c>
      <c r="T40" s="2" t="s">
        <v>1</v>
      </c>
      <c r="U40" s="2" t="s">
        <v>27</v>
      </c>
      <c r="V40" s="2" t="s">
        <v>3</v>
      </c>
      <c r="W40">
        <f t="shared" si="0"/>
        <v>0</v>
      </c>
      <c r="X40">
        <f t="shared" si="1"/>
        <v>0</v>
      </c>
      <c r="Y40">
        <f t="shared" si="2"/>
        <v>0</v>
      </c>
      <c r="Z40">
        <f t="shared" si="3"/>
        <v>0</v>
      </c>
      <c r="AA40">
        <f t="shared" si="4"/>
        <v>0</v>
      </c>
      <c r="AC40">
        <f t="shared" si="5"/>
        <v>0</v>
      </c>
      <c r="AD40">
        <f t="shared" si="6"/>
        <v>0</v>
      </c>
      <c r="AE40">
        <f t="shared" si="7"/>
        <v>0</v>
      </c>
      <c r="AF40">
        <f t="shared" si="8"/>
        <v>0</v>
      </c>
      <c r="AG40">
        <f t="shared" si="9"/>
        <v>0</v>
      </c>
      <c r="AN40" t="s">
        <v>173</v>
      </c>
    </row>
    <row r="41" spans="1:40" x14ac:dyDescent="0.25">
      <c r="A41" s="10" t="s">
        <v>180</v>
      </c>
      <c r="B41" s="11" t="s">
        <v>1</v>
      </c>
      <c r="C41" s="10" t="s">
        <v>181</v>
      </c>
      <c r="D41" s="10" t="s">
        <v>179</v>
      </c>
      <c r="E41" s="55">
        <v>1</v>
      </c>
      <c r="F41" s="65"/>
      <c r="G41" s="61">
        <v>1</v>
      </c>
      <c r="H41" s="71">
        <v>1</v>
      </c>
      <c r="I41" s="61"/>
      <c r="J41" s="71"/>
      <c r="K41" s="61"/>
      <c r="L41" s="71"/>
      <c r="M41" s="61"/>
      <c r="N41" s="71"/>
      <c r="S41" s="2" t="s">
        <v>54</v>
      </c>
      <c r="T41" s="2" t="s">
        <v>1</v>
      </c>
      <c r="U41" s="2" t="s">
        <v>11</v>
      </c>
      <c r="V41" s="2" t="s">
        <v>3</v>
      </c>
      <c r="W41">
        <f t="shared" si="0"/>
        <v>0</v>
      </c>
      <c r="X41">
        <f t="shared" si="1"/>
        <v>0</v>
      </c>
      <c r="Y41">
        <f t="shared" si="2"/>
        <v>0</v>
      </c>
      <c r="Z41">
        <f t="shared" si="3"/>
        <v>0</v>
      </c>
      <c r="AA41">
        <f t="shared" si="4"/>
        <v>0</v>
      </c>
      <c r="AC41">
        <f t="shared" si="5"/>
        <v>0</v>
      </c>
      <c r="AD41">
        <f t="shared" si="6"/>
        <v>0</v>
      </c>
      <c r="AE41">
        <f t="shared" si="7"/>
        <v>0</v>
      </c>
      <c r="AF41">
        <f t="shared" si="8"/>
        <v>0</v>
      </c>
      <c r="AG41">
        <f t="shared" si="9"/>
        <v>0</v>
      </c>
      <c r="AN41" t="s">
        <v>129</v>
      </c>
    </row>
    <row r="42" spans="1:40" x14ac:dyDescent="0.25">
      <c r="A42" s="6" t="s">
        <v>62</v>
      </c>
      <c r="B42" s="6" t="s">
        <v>1</v>
      </c>
      <c r="C42" s="6" t="s">
        <v>61</v>
      </c>
      <c r="D42" s="6" t="s">
        <v>59</v>
      </c>
      <c r="E42" s="55"/>
      <c r="F42" s="65"/>
      <c r="G42" s="61"/>
      <c r="H42" s="71"/>
      <c r="I42" s="61"/>
      <c r="J42" s="71"/>
      <c r="K42" s="61"/>
      <c r="L42" s="71"/>
      <c r="M42" s="61"/>
      <c r="N42" s="71"/>
      <c r="S42" s="2" t="s">
        <v>55</v>
      </c>
      <c r="T42" s="2" t="s">
        <v>1</v>
      </c>
      <c r="U42" s="2" t="s">
        <v>56</v>
      </c>
      <c r="V42" s="2" t="s">
        <v>3</v>
      </c>
      <c r="W42">
        <f t="shared" si="0"/>
        <v>0</v>
      </c>
      <c r="X42">
        <f t="shared" si="1"/>
        <v>0</v>
      </c>
      <c r="Y42">
        <f t="shared" si="2"/>
        <v>0</v>
      </c>
      <c r="Z42">
        <f t="shared" si="3"/>
        <v>0</v>
      </c>
      <c r="AA42">
        <f t="shared" si="4"/>
        <v>0</v>
      </c>
      <c r="AC42">
        <f t="shared" si="5"/>
        <v>0</v>
      </c>
      <c r="AD42">
        <f t="shared" si="6"/>
        <v>0</v>
      </c>
      <c r="AE42">
        <f t="shared" si="7"/>
        <v>0</v>
      </c>
      <c r="AF42">
        <f t="shared" si="8"/>
        <v>0</v>
      </c>
      <c r="AG42">
        <f t="shared" si="9"/>
        <v>0</v>
      </c>
      <c r="AN42" t="s">
        <v>153</v>
      </c>
    </row>
    <row r="43" spans="1:40" x14ac:dyDescent="0.25">
      <c r="A43" s="8" t="s">
        <v>134</v>
      </c>
      <c r="B43" s="9" t="s">
        <v>1</v>
      </c>
      <c r="C43" s="8" t="s">
        <v>135</v>
      </c>
      <c r="D43" s="8" t="s">
        <v>118</v>
      </c>
      <c r="E43" s="55"/>
      <c r="F43" s="65"/>
      <c r="G43" s="61"/>
      <c r="H43" s="71"/>
      <c r="I43" s="61"/>
      <c r="J43" s="71"/>
      <c r="K43" s="61"/>
      <c r="L43" s="71"/>
      <c r="M43" s="61"/>
      <c r="N43" s="71"/>
      <c r="S43" s="6" t="s">
        <v>57</v>
      </c>
      <c r="T43" s="6" t="s">
        <v>1</v>
      </c>
      <c r="U43" s="6" t="s">
        <v>58</v>
      </c>
      <c r="V43" s="6" t="s">
        <v>59</v>
      </c>
      <c r="W43">
        <f t="shared" si="0"/>
        <v>0</v>
      </c>
      <c r="X43">
        <f t="shared" si="1"/>
        <v>0</v>
      </c>
      <c r="Y43">
        <f t="shared" si="2"/>
        <v>1</v>
      </c>
      <c r="Z43">
        <f t="shared" si="3"/>
        <v>0</v>
      </c>
      <c r="AA43">
        <f t="shared" si="4"/>
        <v>0</v>
      </c>
      <c r="AC43">
        <f t="shared" si="5"/>
        <v>0</v>
      </c>
      <c r="AD43">
        <f t="shared" si="6"/>
        <v>0</v>
      </c>
      <c r="AE43">
        <f t="shared" si="7"/>
        <v>0</v>
      </c>
      <c r="AF43">
        <f t="shared" si="8"/>
        <v>0</v>
      </c>
      <c r="AG43">
        <f t="shared" si="9"/>
        <v>0</v>
      </c>
      <c r="AN43" t="s">
        <v>298</v>
      </c>
    </row>
    <row r="44" spans="1:40" x14ac:dyDescent="0.25">
      <c r="A44" s="8" t="s">
        <v>136</v>
      </c>
      <c r="B44" s="9" t="s">
        <v>1</v>
      </c>
      <c r="C44" s="8" t="s">
        <v>128</v>
      </c>
      <c r="D44" s="8" t="s">
        <v>118</v>
      </c>
      <c r="E44" s="55"/>
      <c r="F44" s="65"/>
      <c r="G44" s="61"/>
      <c r="H44" s="71"/>
      <c r="I44" s="61"/>
      <c r="J44" s="71"/>
      <c r="K44" s="61"/>
      <c r="L44" s="71"/>
      <c r="M44" s="61"/>
      <c r="N44" s="71"/>
      <c r="S44" s="6" t="s">
        <v>60</v>
      </c>
      <c r="T44" s="6" t="s">
        <v>1</v>
      </c>
      <c r="U44" s="6" t="s">
        <v>61</v>
      </c>
      <c r="V44" s="6" t="s">
        <v>59</v>
      </c>
      <c r="W44">
        <f t="shared" si="0"/>
        <v>0</v>
      </c>
      <c r="X44">
        <f t="shared" si="1"/>
        <v>0</v>
      </c>
      <c r="Y44">
        <f t="shared" si="2"/>
        <v>0</v>
      </c>
      <c r="Z44">
        <f t="shared" si="3"/>
        <v>0</v>
      </c>
      <c r="AA44">
        <f t="shared" si="4"/>
        <v>0</v>
      </c>
      <c r="AC44">
        <f t="shared" si="5"/>
        <v>0</v>
      </c>
      <c r="AD44">
        <f t="shared" si="6"/>
        <v>0</v>
      </c>
      <c r="AE44">
        <f t="shared" si="7"/>
        <v>0</v>
      </c>
      <c r="AF44">
        <f t="shared" si="8"/>
        <v>0</v>
      </c>
      <c r="AG44">
        <f t="shared" si="9"/>
        <v>0</v>
      </c>
      <c r="AN44" t="s">
        <v>17</v>
      </c>
    </row>
    <row r="45" spans="1:40" x14ac:dyDescent="0.25">
      <c r="A45" s="10" t="s">
        <v>182</v>
      </c>
      <c r="B45" s="11" t="s">
        <v>1</v>
      </c>
      <c r="C45" s="10" t="s">
        <v>20</v>
      </c>
      <c r="D45" s="10" t="s">
        <v>179</v>
      </c>
      <c r="E45" s="55"/>
      <c r="F45" s="65"/>
      <c r="G45" s="61"/>
      <c r="H45" s="71"/>
      <c r="I45" s="61"/>
      <c r="J45" s="71"/>
      <c r="K45" s="61"/>
      <c r="L45" s="71"/>
      <c r="M45" s="61"/>
      <c r="N45" s="71"/>
      <c r="S45" s="6" t="s">
        <v>62</v>
      </c>
      <c r="T45" s="6" t="s">
        <v>1</v>
      </c>
      <c r="U45" s="6" t="s">
        <v>61</v>
      </c>
      <c r="V45" s="6" t="s">
        <v>59</v>
      </c>
      <c r="W45">
        <f t="shared" si="0"/>
        <v>0</v>
      </c>
      <c r="X45">
        <f t="shared" si="1"/>
        <v>0</v>
      </c>
      <c r="Y45">
        <f t="shared" si="2"/>
        <v>0</v>
      </c>
      <c r="Z45">
        <f t="shared" si="3"/>
        <v>0</v>
      </c>
      <c r="AA45">
        <f t="shared" si="4"/>
        <v>0</v>
      </c>
      <c r="AC45">
        <f t="shared" si="5"/>
        <v>0</v>
      </c>
      <c r="AD45">
        <f t="shared" si="6"/>
        <v>0</v>
      </c>
      <c r="AE45">
        <f t="shared" si="7"/>
        <v>0</v>
      </c>
      <c r="AF45">
        <f t="shared" si="8"/>
        <v>0</v>
      </c>
      <c r="AG45">
        <f t="shared" si="9"/>
        <v>0</v>
      </c>
      <c r="AN45" t="s">
        <v>18</v>
      </c>
    </row>
    <row r="46" spans="1:40" x14ac:dyDescent="0.25">
      <c r="A46" s="2" t="s">
        <v>15</v>
      </c>
      <c r="B46" s="2" t="s">
        <v>1</v>
      </c>
      <c r="C46" s="2" t="s">
        <v>16</v>
      </c>
      <c r="D46" s="2" t="s">
        <v>3</v>
      </c>
      <c r="E46" s="55"/>
      <c r="F46" s="65"/>
      <c r="G46" s="61">
        <v>1</v>
      </c>
      <c r="H46" s="71"/>
      <c r="I46" s="61">
        <v>1</v>
      </c>
      <c r="J46" s="71">
        <v>1</v>
      </c>
      <c r="K46" s="61"/>
      <c r="L46" s="71">
        <v>1</v>
      </c>
      <c r="M46" s="61"/>
      <c r="N46" s="71"/>
      <c r="S46" s="6" t="s">
        <v>63</v>
      </c>
      <c r="T46" s="6" t="s">
        <v>1</v>
      </c>
      <c r="U46" s="6" t="s">
        <v>61</v>
      </c>
      <c r="V46" s="6" t="s">
        <v>59</v>
      </c>
      <c r="W46">
        <f t="shared" si="0"/>
        <v>0</v>
      </c>
      <c r="X46">
        <f t="shared" si="1"/>
        <v>0</v>
      </c>
      <c r="Y46">
        <f t="shared" si="2"/>
        <v>0</v>
      </c>
      <c r="Z46">
        <f t="shared" si="3"/>
        <v>0</v>
      </c>
      <c r="AA46">
        <f t="shared" si="4"/>
        <v>0</v>
      </c>
      <c r="AC46">
        <f t="shared" si="5"/>
        <v>0</v>
      </c>
      <c r="AD46">
        <f t="shared" si="6"/>
        <v>0</v>
      </c>
      <c r="AE46">
        <f t="shared" si="7"/>
        <v>0</v>
      </c>
      <c r="AF46">
        <f t="shared" si="8"/>
        <v>0</v>
      </c>
      <c r="AG46">
        <f t="shared" si="9"/>
        <v>0</v>
      </c>
      <c r="AN46" t="s">
        <v>186</v>
      </c>
    </row>
    <row r="47" spans="1:40" x14ac:dyDescent="0.25">
      <c r="A47" s="2" t="s">
        <v>17</v>
      </c>
      <c r="B47" s="2" t="s">
        <v>1</v>
      </c>
      <c r="C47" s="2" t="s">
        <v>9</v>
      </c>
      <c r="D47" s="2" t="s">
        <v>3</v>
      </c>
      <c r="E47" s="55"/>
      <c r="F47" s="65"/>
      <c r="G47" s="61"/>
      <c r="H47" s="71"/>
      <c r="I47" s="61"/>
      <c r="J47" s="71"/>
      <c r="K47" s="61"/>
      <c r="L47" s="71" t="s">
        <v>421</v>
      </c>
      <c r="M47" s="61"/>
      <c r="N47" s="71"/>
      <c r="S47" s="6" t="s">
        <v>64</v>
      </c>
      <c r="T47" s="6" t="s">
        <v>1</v>
      </c>
      <c r="U47" s="6" t="s">
        <v>61</v>
      </c>
      <c r="V47" s="6" t="s">
        <v>59</v>
      </c>
      <c r="W47">
        <f t="shared" si="0"/>
        <v>0</v>
      </c>
      <c r="X47">
        <f t="shared" si="1"/>
        <v>0</v>
      </c>
      <c r="Y47">
        <f t="shared" si="2"/>
        <v>0</v>
      </c>
      <c r="Z47">
        <f t="shared" si="3"/>
        <v>0</v>
      </c>
      <c r="AA47">
        <f t="shared" si="4"/>
        <v>0</v>
      </c>
      <c r="AC47">
        <f t="shared" si="5"/>
        <v>0</v>
      </c>
      <c r="AD47">
        <f t="shared" si="6"/>
        <v>0</v>
      </c>
      <c r="AE47">
        <f t="shared" si="7"/>
        <v>0</v>
      </c>
      <c r="AF47">
        <f t="shared" si="8"/>
        <v>0</v>
      </c>
      <c r="AG47">
        <f t="shared" si="9"/>
        <v>0</v>
      </c>
      <c r="AN47" t="s">
        <v>105</v>
      </c>
    </row>
    <row r="48" spans="1:40" x14ac:dyDescent="0.25">
      <c r="A48" s="8" t="s">
        <v>137</v>
      </c>
      <c r="B48" s="9" t="s">
        <v>1</v>
      </c>
      <c r="C48" s="8" t="s">
        <v>128</v>
      </c>
      <c r="D48" s="8" t="s">
        <v>118</v>
      </c>
      <c r="E48" s="55"/>
      <c r="F48" s="65"/>
      <c r="G48" s="61"/>
      <c r="H48" s="71">
        <v>1</v>
      </c>
      <c r="I48" s="61"/>
      <c r="J48" s="71"/>
      <c r="K48" s="61"/>
      <c r="L48" s="71"/>
      <c r="M48" s="61"/>
      <c r="N48" s="71"/>
      <c r="S48" s="6" t="s">
        <v>65</v>
      </c>
      <c r="T48" s="6" t="s">
        <v>1</v>
      </c>
      <c r="U48" s="6" t="s">
        <v>61</v>
      </c>
      <c r="V48" s="6" t="s">
        <v>59</v>
      </c>
      <c r="W48">
        <f t="shared" si="0"/>
        <v>1</v>
      </c>
      <c r="X48">
        <f t="shared" si="1"/>
        <v>1</v>
      </c>
      <c r="Y48">
        <f t="shared" si="2"/>
        <v>1</v>
      </c>
      <c r="Z48">
        <f t="shared" si="3"/>
        <v>0</v>
      </c>
      <c r="AA48">
        <f t="shared" si="4"/>
        <v>0</v>
      </c>
      <c r="AC48">
        <f t="shared" si="5"/>
        <v>0</v>
      </c>
      <c r="AD48">
        <f t="shared" si="6"/>
        <v>0</v>
      </c>
      <c r="AE48">
        <f t="shared" si="7"/>
        <v>1</v>
      </c>
      <c r="AF48">
        <f t="shared" si="8"/>
        <v>0</v>
      </c>
      <c r="AG48">
        <f t="shared" si="9"/>
        <v>0</v>
      </c>
      <c r="AN48" t="s">
        <v>263</v>
      </c>
    </row>
    <row r="49" spans="1:40" x14ac:dyDescent="0.25">
      <c r="A49" s="2" t="s">
        <v>18</v>
      </c>
      <c r="B49" s="2" t="s">
        <v>1</v>
      </c>
      <c r="C49" s="2" t="s">
        <v>9</v>
      </c>
      <c r="D49" s="2" t="s">
        <v>3</v>
      </c>
      <c r="E49" s="55"/>
      <c r="F49" s="65"/>
      <c r="G49" s="61"/>
      <c r="H49" s="71"/>
      <c r="I49" s="61"/>
      <c r="J49" s="71"/>
      <c r="K49" s="61"/>
      <c r="L49" s="71"/>
      <c r="M49" s="61"/>
      <c r="N49" s="71"/>
      <c r="S49" s="6" t="s">
        <v>66</v>
      </c>
      <c r="T49" s="6" t="s">
        <v>1</v>
      </c>
      <c r="U49" s="6" t="s">
        <v>61</v>
      </c>
      <c r="V49" s="6" t="s">
        <v>59</v>
      </c>
      <c r="W49">
        <f t="shared" si="0"/>
        <v>0</v>
      </c>
      <c r="X49">
        <f t="shared" si="1"/>
        <v>0</v>
      </c>
      <c r="Y49">
        <f t="shared" si="2"/>
        <v>0</v>
      </c>
      <c r="Z49">
        <f t="shared" si="3"/>
        <v>0</v>
      </c>
      <c r="AA49">
        <f t="shared" si="4"/>
        <v>0</v>
      </c>
      <c r="AC49">
        <f t="shared" si="5"/>
        <v>0</v>
      </c>
      <c r="AD49">
        <f t="shared" si="6"/>
        <v>0</v>
      </c>
      <c r="AE49">
        <f t="shared" si="7"/>
        <v>0</v>
      </c>
      <c r="AF49">
        <f t="shared" si="8"/>
        <v>0</v>
      </c>
      <c r="AG49">
        <f t="shared" si="9"/>
        <v>0</v>
      </c>
      <c r="AN49" t="s">
        <v>262</v>
      </c>
    </row>
    <row r="50" spans="1:40" x14ac:dyDescent="0.25">
      <c r="A50" s="2" t="s">
        <v>19</v>
      </c>
      <c r="B50" s="2" t="s">
        <v>1</v>
      </c>
      <c r="C50" s="2" t="s">
        <v>20</v>
      </c>
      <c r="D50" s="2" t="s">
        <v>3</v>
      </c>
      <c r="E50" s="55"/>
      <c r="F50" s="65"/>
      <c r="G50" s="61"/>
      <c r="H50" s="71">
        <v>1</v>
      </c>
      <c r="I50" s="61"/>
      <c r="J50" s="71"/>
      <c r="K50" s="61"/>
      <c r="L50" s="71"/>
      <c r="M50" s="61"/>
      <c r="N50" s="71"/>
      <c r="S50" s="6" t="s">
        <v>67</v>
      </c>
      <c r="T50" s="6" t="s">
        <v>1</v>
      </c>
      <c r="U50" s="6" t="s">
        <v>61</v>
      </c>
      <c r="V50" s="6" t="s">
        <v>59</v>
      </c>
      <c r="W50">
        <f t="shared" si="0"/>
        <v>0</v>
      </c>
      <c r="X50">
        <f t="shared" si="1"/>
        <v>0</v>
      </c>
      <c r="Y50">
        <f t="shared" si="2"/>
        <v>0</v>
      </c>
      <c r="Z50">
        <f t="shared" si="3"/>
        <v>0</v>
      </c>
      <c r="AA50">
        <f t="shared" si="4"/>
        <v>0</v>
      </c>
      <c r="AC50">
        <f t="shared" si="5"/>
        <v>0</v>
      </c>
      <c r="AD50">
        <f t="shared" si="6"/>
        <v>0</v>
      </c>
      <c r="AE50">
        <f t="shared" si="7"/>
        <v>0</v>
      </c>
      <c r="AF50">
        <f t="shared" si="8"/>
        <v>0</v>
      </c>
      <c r="AG50">
        <f t="shared" si="9"/>
        <v>0</v>
      </c>
      <c r="AN50" t="s">
        <v>0</v>
      </c>
    </row>
    <row r="51" spans="1:40" x14ac:dyDescent="0.25">
      <c r="A51" s="6" t="s">
        <v>63</v>
      </c>
      <c r="B51" s="6" t="s">
        <v>1</v>
      </c>
      <c r="C51" s="6" t="s">
        <v>61</v>
      </c>
      <c r="D51" s="6" t="s">
        <v>59</v>
      </c>
      <c r="E51" s="55"/>
      <c r="F51" s="65"/>
      <c r="G51" s="61"/>
      <c r="H51" s="71"/>
      <c r="I51" s="61"/>
      <c r="J51" s="71"/>
      <c r="K51" s="61"/>
      <c r="L51" s="71"/>
      <c r="M51" s="61"/>
      <c r="N51" s="71"/>
      <c r="S51" s="6" t="s">
        <v>68</v>
      </c>
      <c r="T51" s="6" t="s">
        <v>1</v>
      </c>
      <c r="U51" s="6" t="s">
        <v>69</v>
      </c>
      <c r="V51" s="6" t="s">
        <v>59</v>
      </c>
      <c r="W51">
        <f t="shared" si="0"/>
        <v>0</v>
      </c>
      <c r="X51">
        <f t="shared" si="1"/>
        <v>0</v>
      </c>
      <c r="Y51">
        <f t="shared" si="2"/>
        <v>0</v>
      </c>
      <c r="Z51">
        <f t="shared" si="3"/>
        <v>0</v>
      </c>
      <c r="AA51">
        <f t="shared" si="4"/>
        <v>0</v>
      </c>
      <c r="AC51">
        <f t="shared" si="5"/>
        <v>0</v>
      </c>
      <c r="AD51">
        <f t="shared" si="6"/>
        <v>0</v>
      </c>
      <c r="AE51">
        <f t="shared" si="7"/>
        <v>0</v>
      </c>
      <c r="AF51">
        <f t="shared" si="8"/>
        <v>0</v>
      </c>
      <c r="AG51">
        <f t="shared" si="9"/>
        <v>0</v>
      </c>
      <c r="AN51" t="s">
        <v>30</v>
      </c>
    </row>
    <row r="52" spans="1:40" x14ac:dyDescent="0.25">
      <c r="A52" s="7" t="s">
        <v>92</v>
      </c>
      <c r="B52" s="7" t="s">
        <v>1</v>
      </c>
      <c r="C52" s="7" t="s">
        <v>93</v>
      </c>
      <c r="D52" s="7" t="s">
        <v>89</v>
      </c>
      <c r="E52" s="55"/>
      <c r="F52" s="65"/>
      <c r="G52" s="61"/>
      <c r="H52" s="71"/>
      <c r="I52" s="61"/>
      <c r="J52" s="71"/>
      <c r="K52" s="61"/>
      <c r="L52" s="71"/>
      <c r="M52" s="61"/>
      <c r="N52" s="71"/>
      <c r="S52" s="6" t="s">
        <v>70</v>
      </c>
      <c r="T52" s="6" t="s">
        <v>1</v>
      </c>
      <c r="U52" s="6" t="s">
        <v>61</v>
      </c>
      <c r="V52" s="6" t="s">
        <v>59</v>
      </c>
      <c r="W52">
        <f t="shared" si="0"/>
        <v>0</v>
      </c>
      <c r="X52">
        <f t="shared" si="1"/>
        <v>0</v>
      </c>
      <c r="Y52">
        <f t="shared" si="2"/>
        <v>0</v>
      </c>
      <c r="Z52">
        <f t="shared" si="3"/>
        <v>0</v>
      </c>
      <c r="AA52">
        <f t="shared" si="4"/>
        <v>0</v>
      </c>
      <c r="AC52">
        <f t="shared" si="5"/>
        <v>0</v>
      </c>
      <c r="AD52">
        <f t="shared" si="6"/>
        <v>0</v>
      </c>
      <c r="AE52">
        <f t="shared" si="7"/>
        <v>0</v>
      </c>
      <c r="AF52">
        <f t="shared" si="8"/>
        <v>0</v>
      </c>
      <c r="AG52">
        <f t="shared" si="9"/>
        <v>0</v>
      </c>
      <c r="AN52" t="s">
        <v>21</v>
      </c>
    </row>
    <row r="53" spans="1:40" x14ac:dyDescent="0.25">
      <c r="A53" s="8" t="s">
        <v>138</v>
      </c>
      <c r="B53" s="9" t="s">
        <v>1</v>
      </c>
      <c r="C53" s="8" t="s">
        <v>139</v>
      </c>
      <c r="D53" s="8" t="s">
        <v>118</v>
      </c>
      <c r="E53" s="55"/>
      <c r="F53" s="65"/>
      <c r="G53" s="61"/>
      <c r="H53" s="71"/>
      <c r="I53" s="61"/>
      <c r="J53" s="71"/>
      <c r="K53" s="61"/>
      <c r="L53" s="71"/>
      <c r="M53" s="61"/>
      <c r="N53" s="71"/>
      <c r="S53" s="6" t="s">
        <v>71</v>
      </c>
      <c r="T53" s="6" t="s">
        <v>1</v>
      </c>
      <c r="U53" s="6" t="s">
        <v>61</v>
      </c>
      <c r="V53" s="6" t="s">
        <v>59</v>
      </c>
      <c r="W53">
        <f t="shared" si="0"/>
        <v>0</v>
      </c>
      <c r="X53">
        <f t="shared" si="1"/>
        <v>0</v>
      </c>
      <c r="Y53">
        <f t="shared" si="2"/>
        <v>0</v>
      </c>
      <c r="Z53">
        <f t="shared" si="3"/>
        <v>0</v>
      </c>
      <c r="AA53">
        <f t="shared" si="4"/>
        <v>0</v>
      </c>
      <c r="AC53">
        <f t="shared" si="5"/>
        <v>0</v>
      </c>
      <c r="AD53">
        <f t="shared" si="6"/>
        <v>0</v>
      </c>
      <c r="AE53">
        <f t="shared" si="7"/>
        <v>0</v>
      </c>
      <c r="AF53">
        <f t="shared" si="8"/>
        <v>0</v>
      </c>
      <c r="AG53">
        <f t="shared" si="9"/>
        <v>0</v>
      </c>
      <c r="AN53" t="s">
        <v>6</v>
      </c>
    </row>
    <row r="54" spans="1:40" x14ac:dyDescent="0.25">
      <c r="A54" s="8" t="s">
        <v>140</v>
      </c>
      <c r="B54" s="9" t="s">
        <v>1</v>
      </c>
      <c r="C54" s="8" t="s">
        <v>124</v>
      </c>
      <c r="D54" s="8" t="s">
        <v>118</v>
      </c>
      <c r="E54" s="55"/>
      <c r="F54" s="65"/>
      <c r="G54" s="61"/>
      <c r="H54" s="71"/>
      <c r="I54" s="61"/>
      <c r="J54" s="71"/>
      <c r="K54" s="61"/>
      <c r="L54" s="71"/>
      <c r="M54" s="61"/>
      <c r="N54" s="71"/>
      <c r="S54" s="6" t="s">
        <v>72</v>
      </c>
      <c r="T54" s="6" t="s">
        <v>1</v>
      </c>
      <c r="U54" s="6" t="s">
        <v>61</v>
      </c>
      <c r="V54" s="6" t="s">
        <v>59</v>
      </c>
      <c r="W54">
        <f t="shared" si="0"/>
        <v>0</v>
      </c>
      <c r="X54">
        <f t="shared" si="1"/>
        <v>0</v>
      </c>
      <c r="Y54">
        <f t="shared" si="2"/>
        <v>0</v>
      </c>
      <c r="Z54">
        <f t="shared" si="3"/>
        <v>0</v>
      </c>
      <c r="AA54">
        <f t="shared" si="4"/>
        <v>0</v>
      </c>
      <c r="AC54">
        <f t="shared" si="5"/>
        <v>0</v>
      </c>
      <c r="AD54">
        <f t="shared" si="6"/>
        <v>0</v>
      </c>
      <c r="AE54">
        <f t="shared" si="7"/>
        <v>0</v>
      </c>
      <c r="AF54">
        <f t="shared" si="8"/>
        <v>0</v>
      </c>
      <c r="AG54">
        <f t="shared" si="9"/>
        <v>0</v>
      </c>
      <c r="AN54" t="s">
        <v>291</v>
      </c>
    </row>
    <row r="55" spans="1:40" x14ac:dyDescent="0.25">
      <c r="A55" s="7" t="s">
        <v>94</v>
      </c>
      <c r="B55" s="7" t="s">
        <v>1</v>
      </c>
      <c r="C55" s="7" t="s">
        <v>93</v>
      </c>
      <c r="D55" s="7" t="s">
        <v>89</v>
      </c>
      <c r="E55" s="55"/>
      <c r="F55" s="65"/>
      <c r="G55" s="61">
        <v>1</v>
      </c>
      <c r="H55" s="71"/>
      <c r="I55" s="61">
        <v>1</v>
      </c>
      <c r="J55" s="71">
        <v>1</v>
      </c>
      <c r="K55" s="61"/>
      <c r="L55" s="71"/>
      <c r="M55" s="61"/>
      <c r="N55" s="71"/>
      <c r="S55" s="6" t="s">
        <v>75</v>
      </c>
      <c r="T55" s="6" t="s">
        <v>1</v>
      </c>
      <c r="U55" s="6" t="s">
        <v>58</v>
      </c>
      <c r="V55" s="6" t="s">
        <v>59</v>
      </c>
      <c r="W55">
        <f t="shared" si="0"/>
        <v>0</v>
      </c>
      <c r="X55">
        <f t="shared" si="1"/>
        <v>0</v>
      </c>
      <c r="Y55">
        <f t="shared" si="2"/>
        <v>0</v>
      </c>
      <c r="Z55">
        <f t="shared" si="3"/>
        <v>0</v>
      </c>
      <c r="AA55">
        <f t="shared" si="4"/>
        <v>0</v>
      </c>
      <c r="AC55">
        <f t="shared" si="5"/>
        <v>0</v>
      </c>
      <c r="AD55">
        <f t="shared" si="6"/>
        <v>0</v>
      </c>
      <c r="AE55">
        <f t="shared" si="7"/>
        <v>0</v>
      </c>
      <c r="AF55">
        <f t="shared" si="8"/>
        <v>0</v>
      </c>
      <c r="AG55">
        <f t="shared" si="9"/>
        <v>0</v>
      </c>
      <c r="AN55" t="s">
        <v>188</v>
      </c>
    </row>
    <row r="56" spans="1:40" x14ac:dyDescent="0.25">
      <c r="A56" s="2" t="s">
        <v>21</v>
      </c>
      <c r="B56" s="2" t="s">
        <v>1</v>
      </c>
      <c r="C56" s="2" t="s">
        <v>22</v>
      </c>
      <c r="D56" s="2" t="s">
        <v>3</v>
      </c>
      <c r="E56" s="55"/>
      <c r="F56" s="65"/>
      <c r="G56" s="61"/>
      <c r="H56" s="71"/>
      <c r="I56" s="61"/>
      <c r="J56" s="71"/>
      <c r="K56" s="61"/>
      <c r="L56" s="71"/>
      <c r="M56" s="61"/>
      <c r="N56" s="71"/>
      <c r="S56" s="6" t="s">
        <v>76</v>
      </c>
      <c r="T56" s="6" t="s">
        <v>1</v>
      </c>
      <c r="U56" s="6" t="s">
        <v>61</v>
      </c>
      <c r="V56" s="6" t="s">
        <v>59</v>
      </c>
      <c r="W56">
        <f t="shared" si="0"/>
        <v>0</v>
      </c>
      <c r="X56">
        <f t="shared" si="1"/>
        <v>0</v>
      </c>
      <c r="Y56">
        <f t="shared" si="2"/>
        <v>0</v>
      </c>
      <c r="Z56">
        <f t="shared" si="3"/>
        <v>0</v>
      </c>
      <c r="AA56">
        <f t="shared" si="4"/>
        <v>0</v>
      </c>
      <c r="AC56">
        <f t="shared" si="5"/>
        <v>0</v>
      </c>
      <c r="AD56">
        <f t="shared" si="6"/>
        <v>0</v>
      </c>
      <c r="AE56">
        <f t="shared" si="7"/>
        <v>0</v>
      </c>
      <c r="AF56">
        <f t="shared" si="8"/>
        <v>0</v>
      </c>
      <c r="AG56">
        <f t="shared" si="9"/>
        <v>0</v>
      </c>
      <c r="AN56" t="s">
        <v>190</v>
      </c>
    </row>
    <row r="57" spans="1:40" x14ac:dyDescent="0.25">
      <c r="A57" s="8" t="s">
        <v>141</v>
      </c>
      <c r="B57" s="9" t="s">
        <v>1</v>
      </c>
      <c r="C57" s="8" t="s">
        <v>124</v>
      </c>
      <c r="D57" s="8" t="s">
        <v>118</v>
      </c>
      <c r="E57" s="55"/>
      <c r="F57" s="65"/>
      <c r="G57" s="61"/>
      <c r="H57" s="71"/>
      <c r="I57" s="61"/>
      <c r="J57" s="71"/>
      <c r="K57" s="61"/>
      <c r="L57" s="71"/>
      <c r="M57" s="61"/>
      <c r="N57" s="71"/>
      <c r="S57" s="6" t="s">
        <v>77</v>
      </c>
      <c r="T57" s="6" t="s">
        <v>1</v>
      </c>
      <c r="U57" s="6" t="s">
        <v>61</v>
      </c>
      <c r="V57" s="6" t="s">
        <v>59</v>
      </c>
      <c r="W57">
        <f t="shared" si="0"/>
        <v>0</v>
      </c>
      <c r="X57">
        <f t="shared" si="1"/>
        <v>0</v>
      </c>
      <c r="Y57">
        <f t="shared" si="2"/>
        <v>0</v>
      </c>
      <c r="Z57">
        <f t="shared" si="3"/>
        <v>0</v>
      </c>
      <c r="AA57">
        <f t="shared" si="4"/>
        <v>0</v>
      </c>
      <c r="AC57">
        <f t="shared" si="5"/>
        <v>0</v>
      </c>
      <c r="AD57">
        <f t="shared" si="6"/>
        <v>0</v>
      </c>
      <c r="AE57">
        <f t="shared" si="7"/>
        <v>0</v>
      </c>
      <c r="AF57">
        <f t="shared" si="8"/>
        <v>0</v>
      </c>
      <c r="AG57">
        <f t="shared" si="9"/>
        <v>0</v>
      </c>
      <c r="AN57" t="s">
        <v>178</v>
      </c>
    </row>
    <row r="58" spans="1:40" x14ac:dyDescent="0.25">
      <c r="A58" s="10" t="s">
        <v>183</v>
      </c>
      <c r="B58" s="11" t="s">
        <v>1</v>
      </c>
      <c r="C58" s="10" t="s">
        <v>9</v>
      </c>
      <c r="D58" s="10" t="s">
        <v>179</v>
      </c>
      <c r="E58" s="55">
        <v>1</v>
      </c>
      <c r="F58" s="65">
        <v>1</v>
      </c>
      <c r="G58" s="61"/>
      <c r="H58" s="71">
        <v>1</v>
      </c>
      <c r="I58" s="61">
        <v>1</v>
      </c>
      <c r="J58" s="71"/>
      <c r="K58" s="61"/>
      <c r="L58" s="71"/>
      <c r="M58" s="61"/>
      <c r="N58" s="71"/>
      <c r="S58" s="6" t="s">
        <v>78</v>
      </c>
      <c r="T58" s="6" t="s">
        <v>1</v>
      </c>
      <c r="U58" s="6" t="s">
        <v>79</v>
      </c>
      <c r="V58" s="6" t="s">
        <v>59</v>
      </c>
      <c r="W58">
        <f t="shared" si="0"/>
        <v>0</v>
      </c>
      <c r="X58">
        <f t="shared" si="1"/>
        <v>0</v>
      </c>
      <c r="Y58">
        <f t="shared" si="2"/>
        <v>0</v>
      </c>
      <c r="Z58">
        <f t="shared" si="3"/>
        <v>0</v>
      </c>
      <c r="AA58">
        <f t="shared" si="4"/>
        <v>0</v>
      </c>
      <c r="AC58">
        <f t="shared" si="5"/>
        <v>0</v>
      </c>
      <c r="AD58">
        <f t="shared" si="6"/>
        <v>1</v>
      </c>
      <c r="AE58">
        <f t="shared" si="7"/>
        <v>0</v>
      </c>
      <c r="AF58">
        <f t="shared" si="8"/>
        <v>0</v>
      </c>
      <c r="AG58">
        <f t="shared" si="9"/>
        <v>0</v>
      </c>
      <c r="AN58" t="s">
        <v>180</v>
      </c>
    </row>
    <row r="59" spans="1:40" x14ac:dyDescent="0.25">
      <c r="A59" s="10" t="s">
        <v>184</v>
      </c>
      <c r="B59" s="11" t="s">
        <v>1</v>
      </c>
      <c r="C59" s="10" t="s">
        <v>9</v>
      </c>
      <c r="D59" s="10" t="s">
        <v>179</v>
      </c>
      <c r="E59" s="55"/>
      <c r="F59" s="65"/>
      <c r="G59" s="61"/>
      <c r="H59" s="71"/>
      <c r="I59" s="61"/>
      <c r="J59" s="71"/>
      <c r="K59" s="61"/>
      <c r="L59" s="71"/>
      <c r="M59" s="61"/>
      <c r="N59" s="71"/>
      <c r="S59" s="6" t="s">
        <v>80</v>
      </c>
      <c r="T59" s="6" t="s">
        <v>1</v>
      </c>
      <c r="U59" s="6" t="s">
        <v>81</v>
      </c>
      <c r="V59" s="6" t="s">
        <v>59</v>
      </c>
      <c r="W59">
        <f t="shared" si="0"/>
        <v>0</v>
      </c>
      <c r="X59">
        <f t="shared" si="1"/>
        <v>0</v>
      </c>
      <c r="Y59">
        <f t="shared" si="2"/>
        <v>0</v>
      </c>
      <c r="Z59">
        <f t="shared" si="3"/>
        <v>0</v>
      </c>
      <c r="AA59">
        <f t="shared" si="4"/>
        <v>0</v>
      </c>
      <c r="AC59">
        <f t="shared" si="5"/>
        <v>0</v>
      </c>
      <c r="AD59">
        <f t="shared" si="6"/>
        <v>0</v>
      </c>
      <c r="AE59">
        <f t="shared" si="7"/>
        <v>0</v>
      </c>
      <c r="AF59">
        <f t="shared" si="8"/>
        <v>0</v>
      </c>
      <c r="AG59">
        <f t="shared" si="9"/>
        <v>0</v>
      </c>
      <c r="AN59" t="s">
        <v>189</v>
      </c>
    </row>
    <row r="60" spans="1:40" x14ac:dyDescent="0.25">
      <c r="A60" s="2" t="s">
        <v>23</v>
      </c>
      <c r="B60" s="2" t="s">
        <v>1</v>
      </c>
      <c r="C60" s="2" t="s">
        <v>20</v>
      </c>
      <c r="D60" s="2" t="s">
        <v>3</v>
      </c>
      <c r="E60" s="55">
        <v>1</v>
      </c>
      <c r="F60" s="65">
        <v>1</v>
      </c>
      <c r="G60" s="61">
        <v>1</v>
      </c>
      <c r="H60" s="71">
        <v>1</v>
      </c>
      <c r="I60" s="61">
        <v>1</v>
      </c>
      <c r="J60" s="71">
        <v>1</v>
      </c>
      <c r="K60" s="61"/>
      <c r="L60" s="71">
        <v>1</v>
      </c>
      <c r="M60" s="61"/>
      <c r="N60" s="71"/>
      <c r="S60" s="6" t="s">
        <v>82</v>
      </c>
      <c r="T60" s="6" t="s">
        <v>1</v>
      </c>
      <c r="U60" s="6" t="s">
        <v>69</v>
      </c>
      <c r="V60" s="6" t="s">
        <v>59</v>
      </c>
      <c r="W60">
        <f t="shared" si="0"/>
        <v>0</v>
      </c>
      <c r="X60">
        <f t="shared" si="1"/>
        <v>0</v>
      </c>
      <c r="Y60">
        <f t="shared" si="2"/>
        <v>0</v>
      </c>
      <c r="Z60">
        <f t="shared" si="3"/>
        <v>0</v>
      </c>
      <c r="AA60">
        <f t="shared" si="4"/>
        <v>0</v>
      </c>
      <c r="AC60">
        <f t="shared" si="5"/>
        <v>0</v>
      </c>
      <c r="AD60">
        <f t="shared" si="6"/>
        <v>0</v>
      </c>
      <c r="AE60">
        <f t="shared" si="7"/>
        <v>0</v>
      </c>
      <c r="AF60">
        <f t="shared" si="8"/>
        <v>0</v>
      </c>
      <c r="AG60">
        <f t="shared" si="9"/>
        <v>0</v>
      </c>
      <c r="AN60" t="s">
        <v>278</v>
      </c>
    </row>
    <row r="61" spans="1:40" x14ac:dyDescent="0.25">
      <c r="A61" s="8" t="s">
        <v>142</v>
      </c>
      <c r="B61" s="9" t="s">
        <v>1</v>
      </c>
      <c r="C61" s="8" t="s">
        <v>61</v>
      </c>
      <c r="D61" s="8" t="s">
        <v>118</v>
      </c>
      <c r="E61" s="55"/>
      <c r="F61" s="65"/>
      <c r="G61" s="61"/>
      <c r="H61" s="71"/>
      <c r="I61" s="61"/>
      <c r="J61" s="71"/>
      <c r="K61" s="61"/>
      <c r="L61" s="71"/>
      <c r="M61" s="61"/>
      <c r="N61" s="71"/>
      <c r="S61" s="6" t="s">
        <v>83</v>
      </c>
      <c r="T61" s="6" t="s">
        <v>1</v>
      </c>
      <c r="U61" s="6" t="s">
        <v>61</v>
      </c>
      <c r="V61" s="6" t="s">
        <v>59</v>
      </c>
      <c r="W61">
        <f t="shared" si="0"/>
        <v>0</v>
      </c>
      <c r="X61">
        <f t="shared" si="1"/>
        <v>0</v>
      </c>
      <c r="Y61">
        <f t="shared" si="2"/>
        <v>0</v>
      </c>
      <c r="Z61">
        <f t="shared" si="3"/>
        <v>0</v>
      </c>
      <c r="AA61">
        <f t="shared" si="4"/>
        <v>0</v>
      </c>
      <c r="AC61">
        <f t="shared" si="5"/>
        <v>0</v>
      </c>
      <c r="AD61">
        <f t="shared" si="6"/>
        <v>0</v>
      </c>
      <c r="AE61">
        <f t="shared" si="7"/>
        <v>0</v>
      </c>
      <c r="AF61">
        <f t="shared" si="8"/>
        <v>0</v>
      </c>
      <c r="AG61">
        <f t="shared" si="9"/>
        <v>0</v>
      </c>
      <c r="AN61" t="s">
        <v>284</v>
      </c>
    </row>
    <row r="62" spans="1:40" x14ac:dyDescent="0.25">
      <c r="A62" t="s">
        <v>249</v>
      </c>
      <c r="B62" s="13" t="s">
        <v>1</v>
      </c>
      <c r="C62" t="s">
        <v>237</v>
      </c>
      <c r="D62" t="s">
        <v>235</v>
      </c>
      <c r="E62" s="55"/>
      <c r="F62" s="65"/>
      <c r="G62" s="61"/>
      <c r="H62" s="71"/>
      <c r="I62" s="61"/>
      <c r="J62" s="71"/>
      <c r="K62" s="61"/>
      <c r="L62" s="71"/>
      <c r="M62" s="61"/>
      <c r="N62" s="71"/>
      <c r="S62" s="6" t="s">
        <v>84</v>
      </c>
      <c r="T62" s="6" t="s">
        <v>1</v>
      </c>
      <c r="U62" s="6" t="s">
        <v>61</v>
      </c>
      <c r="V62" s="6" t="s">
        <v>59</v>
      </c>
      <c r="W62">
        <f t="shared" si="0"/>
        <v>0</v>
      </c>
      <c r="X62">
        <f t="shared" si="1"/>
        <v>0</v>
      </c>
      <c r="Y62">
        <f t="shared" si="2"/>
        <v>0</v>
      </c>
      <c r="Z62">
        <f t="shared" si="3"/>
        <v>0</v>
      </c>
      <c r="AA62">
        <f t="shared" si="4"/>
        <v>0</v>
      </c>
      <c r="AC62">
        <f t="shared" si="5"/>
        <v>0</v>
      </c>
      <c r="AD62">
        <f t="shared" si="6"/>
        <v>0</v>
      </c>
      <c r="AE62">
        <f t="shared" si="7"/>
        <v>0</v>
      </c>
      <c r="AF62">
        <f t="shared" si="8"/>
        <v>0</v>
      </c>
      <c r="AG62">
        <f t="shared" si="9"/>
        <v>0</v>
      </c>
      <c r="AN62" t="s">
        <v>45</v>
      </c>
    </row>
    <row r="63" spans="1:40" x14ac:dyDescent="0.25">
      <c r="A63" s="7" t="s">
        <v>95</v>
      </c>
      <c r="B63" s="7" t="s">
        <v>1</v>
      </c>
      <c r="C63" s="7" t="s">
        <v>93</v>
      </c>
      <c r="D63" s="7" t="s">
        <v>89</v>
      </c>
      <c r="E63" s="55"/>
      <c r="F63" s="65"/>
      <c r="G63" s="61"/>
      <c r="H63" s="71"/>
      <c r="I63" s="61"/>
      <c r="J63" s="71"/>
      <c r="K63" s="61"/>
      <c r="L63" s="71"/>
      <c r="M63" s="61"/>
      <c r="N63" s="71"/>
      <c r="S63" s="6" t="s">
        <v>85</v>
      </c>
      <c r="T63" s="6" t="s">
        <v>1</v>
      </c>
      <c r="U63" s="6" t="s">
        <v>61</v>
      </c>
      <c r="V63" s="6" t="s">
        <v>59</v>
      </c>
      <c r="W63">
        <f t="shared" si="0"/>
        <v>0</v>
      </c>
      <c r="X63">
        <f t="shared" si="1"/>
        <v>0</v>
      </c>
      <c r="Y63">
        <f t="shared" si="2"/>
        <v>0</v>
      </c>
      <c r="Z63">
        <f t="shared" si="3"/>
        <v>0</v>
      </c>
      <c r="AA63">
        <f t="shared" si="4"/>
        <v>0</v>
      </c>
      <c r="AC63">
        <f t="shared" si="5"/>
        <v>0</v>
      </c>
      <c r="AD63">
        <f t="shared" si="6"/>
        <v>0</v>
      </c>
      <c r="AE63">
        <f t="shared" si="7"/>
        <v>0</v>
      </c>
      <c r="AF63">
        <f t="shared" si="8"/>
        <v>0</v>
      </c>
      <c r="AG63">
        <f t="shared" si="9"/>
        <v>0</v>
      </c>
      <c r="AN63" t="s">
        <v>13</v>
      </c>
    </row>
    <row r="64" spans="1:40" x14ac:dyDescent="0.25">
      <c r="A64" s="10" t="s">
        <v>185</v>
      </c>
      <c r="B64" s="11" t="s">
        <v>1</v>
      </c>
      <c r="C64" s="10" t="s">
        <v>9</v>
      </c>
      <c r="D64" s="10" t="s">
        <v>179</v>
      </c>
      <c r="E64" s="55"/>
      <c r="F64" s="65"/>
      <c r="G64" s="61"/>
      <c r="H64" s="71"/>
      <c r="I64" s="61"/>
      <c r="J64" s="71"/>
      <c r="K64" s="61"/>
      <c r="L64" s="71"/>
      <c r="M64" s="61"/>
      <c r="N64" s="71"/>
      <c r="S64" s="6" t="s">
        <v>86</v>
      </c>
      <c r="T64" s="6" t="s">
        <v>1</v>
      </c>
      <c r="U64" s="6" t="s">
        <v>61</v>
      </c>
      <c r="V64" s="6" t="s">
        <v>59</v>
      </c>
      <c r="W64">
        <f t="shared" si="0"/>
        <v>0</v>
      </c>
      <c r="X64">
        <f t="shared" si="1"/>
        <v>0</v>
      </c>
      <c r="Y64">
        <f t="shared" si="2"/>
        <v>0</v>
      </c>
      <c r="Z64">
        <f t="shared" si="3"/>
        <v>0</v>
      </c>
      <c r="AA64">
        <f t="shared" si="4"/>
        <v>0</v>
      </c>
      <c r="AC64">
        <f t="shared" si="5"/>
        <v>0</v>
      </c>
      <c r="AD64">
        <f t="shared" si="6"/>
        <v>0</v>
      </c>
      <c r="AE64">
        <f t="shared" si="7"/>
        <v>0</v>
      </c>
      <c r="AF64">
        <f t="shared" si="8"/>
        <v>0</v>
      </c>
      <c r="AG64">
        <f t="shared" si="9"/>
        <v>0</v>
      </c>
      <c r="AN64" t="s">
        <v>4</v>
      </c>
    </row>
    <row r="65" spans="1:40" x14ac:dyDescent="0.25">
      <c r="A65" s="2" t="s">
        <v>24</v>
      </c>
      <c r="B65" s="2" t="s">
        <v>1</v>
      </c>
      <c r="C65" s="2" t="s">
        <v>9</v>
      </c>
      <c r="D65" s="2" t="s">
        <v>3</v>
      </c>
      <c r="E65" s="55"/>
      <c r="F65" s="65"/>
      <c r="G65" s="61"/>
      <c r="H65" s="71"/>
      <c r="I65" s="61"/>
      <c r="J65" s="71"/>
      <c r="K65" s="61"/>
      <c r="L65" s="71"/>
      <c r="M65" s="61"/>
      <c r="N65" s="71"/>
      <c r="S65" t="s">
        <v>308</v>
      </c>
      <c r="T65" t="s">
        <v>1</v>
      </c>
      <c r="U65" t="s">
        <v>309</v>
      </c>
      <c r="V65" t="s">
        <v>89</v>
      </c>
      <c r="W65">
        <f t="shared" si="0"/>
        <v>1</v>
      </c>
      <c r="X65">
        <f t="shared" si="1"/>
        <v>1</v>
      </c>
      <c r="Y65">
        <f t="shared" si="2"/>
        <v>1</v>
      </c>
      <c r="Z65">
        <f t="shared" si="3"/>
        <v>1</v>
      </c>
      <c r="AA65">
        <f t="shared" si="4"/>
        <v>1</v>
      </c>
      <c r="AC65">
        <f t="shared" si="5"/>
        <v>0</v>
      </c>
      <c r="AD65">
        <f t="shared" si="6"/>
        <v>0</v>
      </c>
      <c r="AE65">
        <f t="shared" si="7"/>
        <v>0</v>
      </c>
      <c r="AF65">
        <f t="shared" si="8"/>
        <v>1</v>
      </c>
      <c r="AG65">
        <f t="shared" si="9"/>
        <v>0</v>
      </c>
      <c r="AN65" t="s">
        <v>62</v>
      </c>
    </row>
    <row r="66" spans="1:40" x14ac:dyDescent="0.25">
      <c r="A66" t="s">
        <v>301</v>
      </c>
      <c r="B66" s="13" t="s">
        <v>1</v>
      </c>
      <c r="C66" t="s">
        <v>299</v>
      </c>
      <c r="D66" t="s">
        <v>293</v>
      </c>
      <c r="E66" s="55"/>
      <c r="F66" s="65"/>
      <c r="G66" s="61"/>
      <c r="H66" s="71"/>
      <c r="I66" s="61"/>
      <c r="J66" s="71"/>
      <c r="K66" s="61"/>
      <c r="L66" s="71"/>
      <c r="M66" s="61"/>
      <c r="N66" s="71"/>
      <c r="S66" s="7" t="s">
        <v>87</v>
      </c>
      <c r="T66" s="7" t="s">
        <v>1</v>
      </c>
      <c r="U66" s="7" t="s">
        <v>88</v>
      </c>
      <c r="V66" s="7" t="s">
        <v>89</v>
      </c>
      <c r="W66">
        <f t="shared" si="0"/>
        <v>0</v>
      </c>
      <c r="X66">
        <f t="shared" si="1"/>
        <v>1</v>
      </c>
      <c r="Y66">
        <f t="shared" si="2"/>
        <v>0</v>
      </c>
      <c r="Z66">
        <f t="shared" si="3"/>
        <v>1</v>
      </c>
      <c r="AA66">
        <f t="shared" si="4"/>
        <v>0</v>
      </c>
      <c r="AC66">
        <f t="shared" si="5"/>
        <v>0</v>
      </c>
      <c r="AD66">
        <f t="shared" si="6"/>
        <v>1</v>
      </c>
      <c r="AE66">
        <f t="shared" si="7"/>
        <v>1</v>
      </c>
      <c r="AF66">
        <f t="shared" si="8"/>
        <v>1</v>
      </c>
      <c r="AG66">
        <f t="shared" si="9"/>
        <v>0</v>
      </c>
      <c r="AN66" t="s">
        <v>39</v>
      </c>
    </row>
    <row r="67" spans="1:40" x14ac:dyDescent="0.25">
      <c r="A67" s="6" t="s">
        <v>64</v>
      </c>
      <c r="B67" s="6" t="s">
        <v>1</v>
      </c>
      <c r="C67" s="6" t="s">
        <v>61</v>
      </c>
      <c r="D67" s="6" t="s">
        <v>59</v>
      </c>
      <c r="E67" s="55"/>
      <c r="F67" s="65"/>
      <c r="G67" s="61"/>
      <c r="H67" s="71"/>
      <c r="I67" s="61"/>
      <c r="J67" s="71"/>
      <c r="K67" s="61"/>
      <c r="L67" s="71"/>
      <c r="M67" s="61"/>
      <c r="N67" s="71"/>
      <c r="S67" s="7" t="s">
        <v>90</v>
      </c>
      <c r="T67" s="7" t="s">
        <v>1</v>
      </c>
      <c r="U67" s="7" t="s">
        <v>91</v>
      </c>
      <c r="V67" s="7" t="s">
        <v>89</v>
      </c>
      <c r="W67">
        <f t="shared" si="0"/>
        <v>1</v>
      </c>
      <c r="X67">
        <f t="shared" si="1"/>
        <v>1</v>
      </c>
      <c r="Y67">
        <f t="shared" si="2"/>
        <v>1</v>
      </c>
      <c r="Z67">
        <f t="shared" si="3"/>
        <v>1</v>
      </c>
      <c r="AA67">
        <f t="shared" si="4"/>
        <v>0</v>
      </c>
      <c r="AC67">
        <f t="shared" si="5"/>
        <v>0</v>
      </c>
      <c r="AD67">
        <f t="shared" si="6"/>
        <v>0</v>
      </c>
      <c r="AE67">
        <f t="shared" si="7"/>
        <v>1</v>
      </c>
      <c r="AF67">
        <f t="shared" si="8"/>
        <v>0</v>
      </c>
      <c r="AG67">
        <f t="shared" si="9"/>
        <v>0</v>
      </c>
      <c r="AN67" t="s">
        <v>87</v>
      </c>
    </row>
    <row r="68" spans="1:40" x14ac:dyDescent="0.25">
      <c r="A68" s="6" t="s">
        <v>65</v>
      </c>
      <c r="B68" s="6" t="s">
        <v>1</v>
      </c>
      <c r="C68" s="6" t="s">
        <v>61</v>
      </c>
      <c r="D68" s="6" t="s">
        <v>59</v>
      </c>
      <c r="E68" s="55">
        <v>1</v>
      </c>
      <c r="F68" s="65"/>
      <c r="G68" s="61">
        <v>1</v>
      </c>
      <c r="H68" s="71"/>
      <c r="I68" s="61">
        <v>1</v>
      </c>
      <c r="J68" s="71">
        <v>1</v>
      </c>
      <c r="K68" s="61"/>
      <c r="L68" s="71"/>
      <c r="M68" s="61"/>
      <c r="N68" s="71"/>
      <c r="S68" s="7" t="s">
        <v>92</v>
      </c>
      <c r="T68" s="7" t="s">
        <v>1</v>
      </c>
      <c r="U68" s="7" t="s">
        <v>93</v>
      </c>
      <c r="V68" s="7" t="s">
        <v>89</v>
      </c>
      <c r="W68">
        <f t="shared" ref="W68:W131" si="10">VLOOKUP(S68,$A$3:$N$214,5,FALSE)</f>
        <v>0</v>
      </c>
      <c r="X68">
        <f t="shared" ref="X68:X131" si="11">VLOOKUP(S68,$A$3:$M$214,7,FALSE)</f>
        <v>0</v>
      </c>
      <c r="Y68">
        <f t="shared" ref="Y68:Y131" si="12">VLOOKUP(S68,$A$3:$M$214,9,FALSE)</f>
        <v>0</v>
      </c>
      <c r="Z68">
        <f t="shared" ref="Z68:Z131" si="13">VLOOKUP(S68,$A$3:$M$214,11,FALSE)</f>
        <v>0</v>
      </c>
      <c r="AA68">
        <f t="shared" ref="AA68:AA131" si="14">VLOOKUP(S68,$A$3:$M$214,13,FALSE)</f>
        <v>0</v>
      </c>
      <c r="AC68">
        <f t="shared" ref="AC68:AC131" si="15">VLOOKUP(S68,$A$3:$N$214,6,FALSE)</f>
        <v>0</v>
      </c>
      <c r="AD68">
        <f t="shared" ref="AD68:AD131" si="16">VLOOKUP(S68,$A$3:$N$214,8,FALSE)</f>
        <v>0</v>
      </c>
      <c r="AE68">
        <f t="shared" ref="AE68:AE131" si="17">VLOOKUP(S68,$A$3:$N$214,10,FALSE)</f>
        <v>0</v>
      </c>
      <c r="AF68">
        <f t="shared" ref="AF68:AF131" si="18">VLOOKUP(S68,$A$3:$N$214,12,FALSE)</f>
        <v>0</v>
      </c>
      <c r="AG68">
        <f t="shared" ref="AG68:AG131" si="19">VLOOKUP(S68,$A$3:$N$214,14,FALSE)</f>
        <v>0</v>
      </c>
      <c r="AN68" t="s">
        <v>94</v>
      </c>
    </row>
    <row r="69" spans="1:40" x14ac:dyDescent="0.25">
      <c r="A69" t="s">
        <v>271</v>
      </c>
      <c r="B69" s="13" t="s">
        <v>1</v>
      </c>
      <c r="C69" t="s">
        <v>270</v>
      </c>
      <c r="D69" t="s">
        <v>268</v>
      </c>
      <c r="E69" s="55"/>
      <c r="F69" s="65"/>
      <c r="G69" s="61"/>
      <c r="H69" s="71"/>
      <c r="I69" s="61"/>
      <c r="J69" s="71"/>
      <c r="K69" s="61"/>
      <c r="L69" s="71"/>
      <c r="M69" s="61"/>
      <c r="N69" s="71"/>
      <c r="S69" s="7" t="s">
        <v>94</v>
      </c>
      <c r="T69" s="7" t="s">
        <v>1</v>
      </c>
      <c r="U69" s="7" t="s">
        <v>93</v>
      </c>
      <c r="V69" s="7" t="s">
        <v>89</v>
      </c>
      <c r="W69">
        <f t="shared" si="10"/>
        <v>0</v>
      </c>
      <c r="X69">
        <f t="shared" si="11"/>
        <v>1</v>
      </c>
      <c r="Y69">
        <f t="shared" si="12"/>
        <v>1</v>
      </c>
      <c r="Z69">
        <f t="shared" si="13"/>
        <v>0</v>
      </c>
      <c r="AA69">
        <f t="shared" si="14"/>
        <v>0</v>
      </c>
      <c r="AC69">
        <f t="shared" si="15"/>
        <v>0</v>
      </c>
      <c r="AD69">
        <f t="shared" si="16"/>
        <v>0</v>
      </c>
      <c r="AE69">
        <f t="shared" si="17"/>
        <v>1</v>
      </c>
      <c r="AF69">
        <f t="shared" si="18"/>
        <v>0</v>
      </c>
      <c r="AG69">
        <f t="shared" si="19"/>
        <v>0</v>
      </c>
      <c r="AN69" t="s">
        <v>98</v>
      </c>
    </row>
    <row r="70" spans="1:40" x14ac:dyDescent="0.25">
      <c r="A70" s="7" t="s">
        <v>96</v>
      </c>
      <c r="B70" s="7" t="s">
        <v>1</v>
      </c>
      <c r="C70" s="7" t="s">
        <v>93</v>
      </c>
      <c r="D70" s="7" t="s">
        <v>89</v>
      </c>
      <c r="E70" s="55"/>
      <c r="F70" s="65"/>
      <c r="G70" s="61">
        <v>1</v>
      </c>
      <c r="H70" s="71"/>
      <c r="I70" s="61">
        <v>1</v>
      </c>
      <c r="J70" s="71">
        <v>1</v>
      </c>
      <c r="K70" s="61">
        <v>1</v>
      </c>
      <c r="L70" s="71"/>
      <c r="M70" s="61"/>
      <c r="N70" s="71"/>
      <c r="S70" s="7" t="s">
        <v>95</v>
      </c>
      <c r="T70" s="7" t="s">
        <v>1</v>
      </c>
      <c r="U70" s="7" t="s">
        <v>93</v>
      </c>
      <c r="V70" s="7" t="s">
        <v>89</v>
      </c>
      <c r="W70">
        <f t="shared" si="10"/>
        <v>0</v>
      </c>
      <c r="X70">
        <f t="shared" si="11"/>
        <v>0</v>
      </c>
      <c r="Y70">
        <f t="shared" si="12"/>
        <v>0</v>
      </c>
      <c r="Z70">
        <f t="shared" si="13"/>
        <v>0</v>
      </c>
      <c r="AA70">
        <f t="shared" si="14"/>
        <v>0</v>
      </c>
      <c r="AC70">
        <f t="shared" si="15"/>
        <v>0</v>
      </c>
      <c r="AD70">
        <f t="shared" si="16"/>
        <v>0</v>
      </c>
      <c r="AE70">
        <f t="shared" si="17"/>
        <v>0</v>
      </c>
      <c r="AF70">
        <f t="shared" si="18"/>
        <v>0</v>
      </c>
      <c r="AG70">
        <f t="shared" si="19"/>
        <v>0</v>
      </c>
      <c r="AN70" t="s">
        <v>96</v>
      </c>
    </row>
    <row r="71" spans="1:40" x14ac:dyDescent="0.25">
      <c r="A71" s="6" t="s">
        <v>66</v>
      </c>
      <c r="B71" s="6" t="s">
        <v>1</v>
      </c>
      <c r="C71" s="6" t="s">
        <v>61</v>
      </c>
      <c r="D71" s="6" t="s">
        <v>59</v>
      </c>
      <c r="E71" s="55"/>
      <c r="F71" s="65"/>
      <c r="G71" s="61"/>
      <c r="H71" s="71"/>
      <c r="I71" s="61"/>
      <c r="J71" s="71"/>
      <c r="K71" s="61"/>
      <c r="L71" s="71"/>
      <c r="M71" s="61"/>
      <c r="N71" s="71"/>
      <c r="S71" s="7" t="s">
        <v>96</v>
      </c>
      <c r="T71" s="7" t="s">
        <v>1</v>
      </c>
      <c r="U71" s="7" t="s">
        <v>93</v>
      </c>
      <c r="V71" s="7" t="s">
        <v>89</v>
      </c>
      <c r="W71">
        <f t="shared" si="10"/>
        <v>0</v>
      </c>
      <c r="X71">
        <f t="shared" si="11"/>
        <v>1</v>
      </c>
      <c r="Y71">
        <f t="shared" si="12"/>
        <v>1</v>
      </c>
      <c r="Z71">
        <f t="shared" si="13"/>
        <v>1</v>
      </c>
      <c r="AA71">
        <f t="shared" si="14"/>
        <v>0</v>
      </c>
      <c r="AC71">
        <f t="shared" si="15"/>
        <v>0</v>
      </c>
      <c r="AD71">
        <f t="shared" si="16"/>
        <v>0</v>
      </c>
      <c r="AE71">
        <f t="shared" si="17"/>
        <v>1</v>
      </c>
      <c r="AF71">
        <f t="shared" si="18"/>
        <v>0</v>
      </c>
      <c r="AG71">
        <f t="shared" si="19"/>
        <v>0</v>
      </c>
      <c r="AN71" t="s">
        <v>90</v>
      </c>
    </row>
    <row r="72" spans="1:40" x14ac:dyDescent="0.25">
      <c r="A72" s="8" t="s">
        <v>143</v>
      </c>
      <c r="B72" s="9" t="s">
        <v>1</v>
      </c>
      <c r="C72" s="8" t="s">
        <v>144</v>
      </c>
      <c r="D72" s="8" t="s">
        <v>118</v>
      </c>
      <c r="E72" s="55"/>
      <c r="F72" s="65"/>
      <c r="G72" s="61"/>
      <c r="H72" s="71"/>
      <c r="I72" s="61"/>
      <c r="J72" s="71"/>
      <c r="K72" s="61"/>
      <c r="L72" s="71"/>
      <c r="M72" s="61"/>
      <c r="N72" s="71"/>
      <c r="S72" s="7" t="s">
        <v>97</v>
      </c>
      <c r="T72" s="7" t="s">
        <v>1</v>
      </c>
      <c r="U72" s="7" t="s">
        <v>93</v>
      </c>
      <c r="V72" s="7" t="s">
        <v>89</v>
      </c>
      <c r="W72">
        <f t="shared" si="10"/>
        <v>0</v>
      </c>
      <c r="X72">
        <f t="shared" si="11"/>
        <v>0</v>
      </c>
      <c r="Y72">
        <f t="shared" si="12"/>
        <v>0</v>
      </c>
      <c r="Z72">
        <f t="shared" si="13"/>
        <v>0</v>
      </c>
      <c r="AA72">
        <f t="shared" si="14"/>
        <v>0</v>
      </c>
      <c r="AC72">
        <f t="shared" si="15"/>
        <v>0</v>
      </c>
      <c r="AD72">
        <f t="shared" si="16"/>
        <v>0</v>
      </c>
      <c r="AE72">
        <f t="shared" si="17"/>
        <v>0</v>
      </c>
      <c r="AF72">
        <f t="shared" si="18"/>
        <v>0</v>
      </c>
      <c r="AG72">
        <f t="shared" si="19"/>
        <v>0</v>
      </c>
      <c r="AN72" t="s">
        <v>99</v>
      </c>
    </row>
    <row r="73" spans="1:40" x14ac:dyDescent="0.25">
      <c r="A73" s="8" t="s">
        <v>145</v>
      </c>
      <c r="B73" s="9" t="s">
        <v>1</v>
      </c>
      <c r="C73" s="8" t="s">
        <v>61</v>
      </c>
      <c r="D73" s="8" t="s">
        <v>118</v>
      </c>
      <c r="E73" s="55"/>
      <c r="F73" s="65"/>
      <c r="G73" s="61"/>
      <c r="H73" s="71"/>
      <c r="I73" s="61"/>
      <c r="J73" s="71"/>
      <c r="K73" s="61"/>
      <c r="L73" s="71"/>
      <c r="M73" s="61"/>
      <c r="N73" s="71"/>
      <c r="S73" s="7" t="s">
        <v>98</v>
      </c>
      <c r="T73" s="7" t="s">
        <v>1</v>
      </c>
      <c r="U73" s="7" t="s">
        <v>93</v>
      </c>
      <c r="V73" s="7" t="s">
        <v>89</v>
      </c>
      <c r="W73">
        <f t="shared" si="10"/>
        <v>0</v>
      </c>
      <c r="X73">
        <f t="shared" si="11"/>
        <v>0</v>
      </c>
      <c r="Y73">
        <f t="shared" si="12"/>
        <v>0</v>
      </c>
      <c r="Z73">
        <f t="shared" si="13"/>
        <v>0</v>
      </c>
      <c r="AA73">
        <f t="shared" si="14"/>
        <v>0</v>
      </c>
      <c r="AC73">
        <f t="shared" si="15"/>
        <v>0</v>
      </c>
      <c r="AD73">
        <f t="shared" si="16"/>
        <v>0</v>
      </c>
      <c r="AE73">
        <f t="shared" si="17"/>
        <v>0</v>
      </c>
      <c r="AF73">
        <f t="shared" si="18"/>
        <v>0</v>
      </c>
      <c r="AG73">
        <f t="shared" si="19"/>
        <v>0</v>
      </c>
      <c r="AN73" t="s">
        <v>92</v>
      </c>
    </row>
    <row r="74" spans="1:40" x14ac:dyDescent="0.25">
      <c r="A74" t="s">
        <v>302</v>
      </c>
      <c r="B74" s="13" t="s">
        <v>1</v>
      </c>
      <c r="C74" t="s">
        <v>303</v>
      </c>
      <c r="D74" t="s">
        <v>293</v>
      </c>
      <c r="E74" s="55"/>
      <c r="F74" s="65"/>
      <c r="G74" s="61"/>
      <c r="H74" s="71"/>
      <c r="I74" s="61"/>
      <c r="J74" s="71"/>
      <c r="K74" s="61"/>
      <c r="L74" s="71"/>
      <c r="M74" s="61"/>
      <c r="N74" s="71"/>
      <c r="S74" s="7" t="s">
        <v>99</v>
      </c>
      <c r="T74" s="7" t="s">
        <v>1</v>
      </c>
      <c r="U74" s="7" t="s">
        <v>93</v>
      </c>
      <c r="V74" s="7" t="s">
        <v>89</v>
      </c>
      <c r="W74">
        <f t="shared" si="10"/>
        <v>0</v>
      </c>
      <c r="X74">
        <f t="shared" si="11"/>
        <v>0</v>
      </c>
      <c r="Y74">
        <f t="shared" si="12"/>
        <v>0</v>
      </c>
      <c r="Z74">
        <f t="shared" si="13"/>
        <v>0</v>
      </c>
      <c r="AA74">
        <f t="shared" si="14"/>
        <v>0</v>
      </c>
      <c r="AC74">
        <f t="shared" si="15"/>
        <v>0</v>
      </c>
      <c r="AD74">
        <f t="shared" si="16"/>
        <v>0</v>
      </c>
      <c r="AE74">
        <f t="shared" si="17"/>
        <v>0</v>
      </c>
      <c r="AF74">
        <f t="shared" si="18"/>
        <v>0</v>
      </c>
      <c r="AG74">
        <f t="shared" si="19"/>
        <v>0</v>
      </c>
      <c r="AN74" t="s">
        <v>294</v>
      </c>
    </row>
    <row r="75" spans="1:40" x14ac:dyDescent="0.25">
      <c r="A75" s="7" t="s">
        <v>97</v>
      </c>
      <c r="B75" s="7" t="s">
        <v>1</v>
      </c>
      <c r="C75" s="7" t="s">
        <v>93</v>
      </c>
      <c r="D75" s="7" t="s">
        <v>89</v>
      </c>
      <c r="E75" s="55"/>
      <c r="F75" s="65"/>
      <c r="G75" s="61"/>
      <c r="H75" s="71"/>
      <c r="I75" s="61"/>
      <c r="J75" s="71"/>
      <c r="K75" s="61"/>
      <c r="L75" s="71"/>
      <c r="M75" s="61"/>
      <c r="N75" s="71"/>
      <c r="S75" s="7" t="s">
        <v>100</v>
      </c>
      <c r="T75" s="7" t="s">
        <v>1</v>
      </c>
      <c r="U75" s="7" t="s">
        <v>93</v>
      </c>
      <c r="V75" s="7" t="s">
        <v>89</v>
      </c>
      <c r="W75">
        <f t="shared" si="10"/>
        <v>0</v>
      </c>
      <c r="X75">
        <f t="shared" si="11"/>
        <v>0</v>
      </c>
      <c r="Y75">
        <f t="shared" si="12"/>
        <v>0</v>
      </c>
      <c r="Z75">
        <f t="shared" si="13"/>
        <v>0</v>
      </c>
      <c r="AA75">
        <f t="shared" si="14"/>
        <v>0</v>
      </c>
      <c r="AC75">
        <f t="shared" si="15"/>
        <v>0</v>
      </c>
      <c r="AD75">
        <f t="shared" si="16"/>
        <v>0</v>
      </c>
      <c r="AE75">
        <f t="shared" si="17"/>
        <v>0</v>
      </c>
      <c r="AF75">
        <f t="shared" si="18"/>
        <v>0</v>
      </c>
      <c r="AG75">
        <f t="shared" si="19"/>
        <v>0</v>
      </c>
      <c r="AN75" t="s">
        <v>119</v>
      </c>
    </row>
    <row r="76" spans="1:40" x14ac:dyDescent="0.25">
      <c r="A76" s="8" t="s">
        <v>146</v>
      </c>
      <c r="B76" s="9" t="s">
        <v>1</v>
      </c>
      <c r="C76" s="8" t="s">
        <v>139</v>
      </c>
      <c r="D76" s="8" t="s">
        <v>118</v>
      </c>
      <c r="E76" s="55"/>
      <c r="F76" s="65"/>
      <c r="G76" s="61">
        <v>1</v>
      </c>
      <c r="H76" s="71"/>
      <c r="I76" s="61"/>
      <c r="J76" s="71"/>
      <c r="K76" s="61"/>
      <c r="L76" s="71"/>
      <c r="M76" s="61"/>
      <c r="N76" s="71"/>
      <c r="S76" s="7" t="s">
        <v>101</v>
      </c>
      <c r="T76" s="7" t="s">
        <v>1</v>
      </c>
      <c r="U76" s="7" t="s">
        <v>93</v>
      </c>
      <c r="V76" s="7" t="s">
        <v>89</v>
      </c>
      <c r="W76">
        <f t="shared" si="10"/>
        <v>1</v>
      </c>
      <c r="X76">
        <f t="shared" si="11"/>
        <v>1</v>
      </c>
      <c r="Y76">
        <f t="shared" si="12"/>
        <v>1</v>
      </c>
      <c r="Z76">
        <f t="shared" si="13"/>
        <v>1</v>
      </c>
      <c r="AA76">
        <f t="shared" si="14"/>
        <v>1</v>
      </c>
      <c r="AC76">
        <f t="shared" si="15"/>
        <v>0</v>
      </c>
      <c r="AD76">
        <f t="shared" si="16"/>
        <v>0</v>
      </c>
      <c r="AE76">
        <f t="shared" si="17"/>
        <v>1</v>
      </c>
      <c r="AF76">
        <f t="shared" si="18"/>
        <v>1</v>
      </c>
      <c r="AG76">
        <f t="shared" si="19"/>
        <v>0</v>
      </c>
      <c r="AN76" t="s">
        <v>171</v>
      </c>
    </row>
    <row r="77" spans="1:40" x14ac:dyDescent="0.25">
      <c r="A77" s="6" t="s">
        <v>67</v>
      </c>
      <c r="B77" s="6" t="s">
        <v>1</v>
      </c>
      <c r="C77" s="6" t="s">
        <v>61</v>
      </c>
      <c r="D77" s="6" t="s">
        <v>59</v>
      </c>
      <c r="E77" s="55"/>
      <c r="F77" s="65"/>
      <c r="G77" s="61"/>
      <c r="H77" s="71"/>
      <c r="I77" s="61"/>
      <c r="J77" s="71"/>
      <c r="K77" s="61"/>
      <c r="L77" s="71"/>
      <c r="M77" s="61"/>
      <c r="N77" s="71"/>
      <c r="S77" s="7" t="s">
        <v>102</v>
      </c>
      <c r="T77" s="7" t="s">
        <v>1</v>
      </c>
      <c r="U77" s="7" t="s">
        <v>103</v>
      </c>
      <c r="V77" s="7" t="s">
        <v>89</v>
      </c>
      <c r="W77">
        <f t="shared" si="10"/>
        <v>0</v>
      </c>
      <c r="X77">
        <f t="shared" si="11"/>
        <v>0</v>
      </c>
      <c r="Y77">
        <f t="shared" si="12"/>
        <v>0</v>
      </c>
      <c r="Z77">
        <f t="shared" si="13"/>
        <v>0</v>
      </c>
      <c r="AA77">
        <f t="shared" si="14"/>
        <v>0</v>
      </c>
      <c r="AC77">
        <f t="shared" si="15"/>
        <v>0</v>
      </c>
      <c r="AD77">
        <f t="shared" si="16"/>
        <v>0</v>
      </c>
      <c r="AE77">
        <f t="shared" si="17"/>
        <v>0</v>
      </c>
      <c r="AF77">
        <f t="shared" si="18"/>
        <v>0</v>
      </c>
      <c r="AG77">
        <f t="shared" si="19"/>
        <v>0</v>
      </c>
      <c r="AN77" t="s">
        <v>65</v>
      </c>
    </row>
    <row r="78" spans="1:40" x14ac:dyDescent="0.25">
      <c r="A78" s="7" t="s">
        <v>98</v>
      </c>
      <c r="B78" s="7" t="s">
        <v>1</v>
      </c>
      <c r="C78" s="7" t="s">
        <v>93</v>
      </c>
      <c r="D78" s="7" t="s">
        <v>89</v>
      </c>
      <c r="E78" s="55"/>
      <c r="F78" s="65"/>
      <c r="G78" s="61"/>
      <c r="H78" s="71"/>
      <c r="I78" s="61"/>
      <c r="J78" s="71"/>
      <c r="K78" s="61"/>
      <c r="L78" s="71"/>
      <c r="M78" s="61"/>
      <c r="N78" s="71"/>
      <c r="S78" s="7" t="s">
        <v>104</v>
      </c>
      <c r="T78" s="7" t="s">
        <v>1</v>
      </c>
      <c r="U78" s="7" t="s">
        <v>103</v>
      </c>
      <c r="V78" s="7" t="s">
        <v>89</v>
      </c>
      <c r="W78">
        <f t="shared" si="10"/>
        <v>0</v>
      </c>
      <c r="X78">
        <f t="shared" si="11"/>
        <v>0</v>
      </c>
      <c r="Y78">
        <f t="shared" si="12"/>
        <v>0</v>
      </c>
      <c r="Z78">
        <f t="shared" si="13"/>
        <v>0</v>
      </c>
      <c r="AA78">
        <f t="shared" si="14"/>
        <v>0</v>
      </c>
      <c r="AC78">
        <f t="shared" si="15"/>
        <v>0</v>
      </c>
      <c r="AD78">
        <f t="shared" si="16"/>
        <v>0</v>
      </c>
      <c r="AE78">
        <f t="shared" si="17"/>
        <v>0</v>
      </c>
      <c r="AF78">
        <f t="shared" si="18"/>
        <v>0</v>
      </c>
      <c r="AG78">
        <f t="shared" si="19"/>
        <v>0</v>
      </c>
      <c r="AN78" t="s">
        <v>322</v>
      </c>
    </row>
    <row r="79" spans="1:40" x14ac:dyDescent="0.25">
      <c r="A79" s="2" t="s">
        <v>25</v>
      </c>
      <c r="B79" s="2" t="s">
        <v>1</v>
      </c>
      <c r="C79" s="2" t="s">
        <v>9</v>
      </c>
      <c r="D79" s="2" t="s">
        <v>3</v>
      </c>
      <c r="E79" s="55"/>
      <c r="F79" s="65"/>
      <c r="G79" s="61"/>
      <c r="H79" s="71"/>
      <c r="I79" s="61"/>
      <c r="J79" s="71"/>
      <c r="K79" s="61"/>
      <c r="L79" s="71"/>
      <c r="M79" s="61"/>
      <c r="N79" s="71"/>
      <c r="S79" s="7" t="s">
        <v>105</v>
      </c>
      <c r="T79" s="7" t="s">
        <v>1</v>
      </c>
      <c r="U79" s="7" t="s">
        <v>106</v>
      </c>
      <c r="V79" s="7" t="s">
        <v>89</v>
      </c>
      <c r="W79">
        <f t="shared" si="10"/>
        <v>0</v>
      </c>
      <c r="X79">
        <f t="shared" si="11"/>
        <v>0</v>
      </c>
      <c r="Y79">
        <f t="shared" si="12"/>
        <v>0</v>
      </c>
      <c r="Z79">
        <f t="shared" si="13"/>
        <v>0</v>
      </c>
      <c r="AA79">
        <f t="shared" si="14"/>
        <v>0</v>
      </c>
      <c r="AC79">
        <f t="shared" si="15"/>
        <v>0</v>
      </c>
      <c r="AD79">
        <f t="shared" si="16"/>
        <v>0</v>
      </c>
      <c r="AE79">
        <f t="shared" si="17"/>
        <v>0</v>
      </c>
      <c r="AF79">
        <f t="shared" si="18"/>
        <v>0</v>
      </c>
      <c r="AG79">
        <f t="shared" si="19"/>
        <v>0</v>
      </c>
      <c r="AN79" t="s">
        <v>323</v>
      </c>
    </row>
    <row r="80" spans="1:40" x14ac:dyDescent="0.25">
      <c r="A80" s="8" t="s">
        <v>147</v>
      </c>
      <c r="B80" s="9" t="s">
        <v>1</v>
      </c>
      <c r="C80" s="8" t="s">
        <v>69</v>
      </c>
      <c r="D80" s="8" t="s">
        <v>118</v>
      </c>
      <c r="E80" s="55">
        <v>1</v>
      </c>
      <c r="F80" s="65">
        <v>1</v>
      </c>
      <c r="G80" s="61">
        <v>1</v>
      </c>
      <c r="H80" s="71">
        <v>1</v>
      </c>
      <c r="I80" s="61">
        <v>1</v>
      </c>
      <c r="J80" s="71">
        <v>1</v>
      </c>
      <c r="K80" s="61"/>
      <c r="L80" s="71"/>
      <c r="M80" s="61">
        <v>1</v>
      </c>
      <c r="N80" s="71"/>
      <c r="S80" s="7" t="s">
        <v>107</v>
      </c>
      <c r="T80" s="7" t="s">
        <v>1</v>
      </c>
      <c r="U80" s="7" t="s">
        <v>103</v>
      </c>
      <c r="V80" s="7" t="s">
        <v>89</v>
      </c>
      <c r="W80">
        <f t="shared" si="10"/>
        <v>0</v>
      </c>
      <c r="X80">
        <f t="shared" si="11"/>
        <v>0</v>
      </c>
      <c r="Y80">
        <f t="shared" si="12"/>
        <v>0</v>
      </c>
      <c r="Z80">
        <f t="shared" si="13"/>
        <v>0</v>
      </c>
      <c r="AA80">
        <f t="shared" si="14"/>
        <v>0</v>
      </c>
      <c r="AC80">
        <f t="shared" si="15"/>
        <v>0</v>
      </c>
      <c r="AD80">
        <f t="shared" si="16"/>
        <v>0</v>
      </c>
      <c r="AE80">
        <f t="shared" si="17"/>
        <v>0</v>
      </c>
      <c r="AF80">
        <f t="shared" si="18"/>
        <v>0</v>
      </c>
      <c r="AG80">
        <f t="shared" si="19"/>
        <v>0</v>
      </c>
      <c r="AN80" t="s">
        <v>324</v>
      </c>
    </row>
    <row r="81" spans="1:40" x14ac:dyDescent="0.25">
      <c r="A81" s="8" t="s">
        <v>148</v>
      </c>
      <c r="B81" s="9" t="s">
        <v>1</v>
      </c>
      <c r="C81" s="8" t="s">
        <v>149</v>
      </c>
      <c r="D81" s="8" t="s">
        <v>118</v>
      </c>
      <c r="E81" s="55"/>
      <c r="F81" s="65"/>
      <c r="G81" s="61"/>
      <c r="H81" s="71"/>
      <c r="I81" s="61"/>
      <c r="J81" s="71"/>
      <c r="K81" s="61"/>
      <c r="L81" s="71"/>
      <c r="M81" s="61"/>
      <c r="N81" s="71"/>
      <c r="S81" s="7" t="s">
        <v>108</v>
      </c>
      <c r="T81" s="7" t="s">
        <v>1</v>
      </c>
      <c r="U81" s="7" t="s">
        <v>109</v>
      </c>
      <c r="V81" s="7" t="s">
        <v>89</v>
      </c>
      <c r="W81">
        <f t="shared" si="10"/>
        <v>0</v>
      </c>
      <c r="X81">
        <f t="shared" si="11"/>
        <v>0</v>
      </c>
      <c r="Y81">
        <f t="shared" si="12"/>
        <v>0</v>
      </c>
      <c r="Z81">
        <f t="shared" si="13"/>
        <v>0</v>
      </c>
      <c r="AA81">
        <f t="shared" si="14"/>
        <v>0</v>
      </c>
      <c r="AC81">
        <f t="shared" si="15"/>
        <v>0</v>
      </c>
      <c r="AD81">
        <f t="shared" si="16"/>
        <v>0</v>
      </c>
      <c r="AE81">
        <f t="shared" si="17"/>
        <v>0</v>
      </c>
      <c r="AF81">
        <f t="shared" si="18"/>
        <v>0</v>
      </c>
      <c r="AG81">
        <f t="shared" si="19"/>
        <v>0</v>
      </c>
      <c r="AN81" t="s">
        <v>202</v>
      </c>
    </row>
    <row r="82" spans="1:40" x14ac:dyDescent="0.25">
      <c r="A82" s="10" t="s">
        <v>186</v>
      </c>
      <c r="B82" s="11" t="s">
        <v>1</v>
      </c>
      <c r="C82" s="10" t="s">
        <v>9</v>
      </c>
      <c r="D82" s="10" t="s">
        <v>179</v>
      </c>
      <c r="E82" s="55"/>
      <c r="F82" s="65"/>
      <c r="G82" s="61"/>
      <c r="H82" s="71"/>
      <c r="I82" s="61"/>
      <c r="J82" s="71"/>
      <c r="K82" s="61"/>
      <c r="L82" s="71"/>
      <c r="M82" s="61"/>
      <c r="N82" s="71"/>
      <c r="S82" s="7" t="s">
        <v>110</v>
      </c>
      <c r="T82" s="7" t="s">
        <v>1</v>
      </c>
      <c r="U82" s="7" t="s">
        <v>111</v>
      </c>
      <c r="V82" s="7" t="s">
        <v>89</v>
      </c>
      <c r="W82">
        <f t="shared" si="10"/>
        <v>0</v>
      </c>
      <c r="X82">
        <f t="shared" si="11"/>
        <v>0</v>
      </c>
      <c r="Y82">
        <f t="shared" si="12"/>
        <v>0</v>
      </c>
      <c r="Z82">
        <f t="shared" si="13"/>
        <v>0</v>
      </c>
      <c r="AA82">
        <f t="shared" si="14"/>
        <v>0</v>
      </c>
      <c r="AC82">
        <f t="shared" si="15"/>
        <v>0</v>
      </c>
      <c r="AD82">
        <f t="shared" si="16"/>
        <v>0</v>
      </c>
      <c r="AE82">
        <f t="shared" si="17"/>
        <v>0</v>
      </c>
      <c r="AF82">
        <f t="shared" si="18"/>
        <v>0</v>
      </c>
      <c r="AG82">
        <f t="shared" si="19"/>
        <v>0</v>
      </c>
      <c r="AN82" t="s">
        <v>199</v>
      </c>
    </row>
    <row r="83" spans="1:40" x14ac:dyDescent="0.25">
      <c r="A83" s="6" t="s">
        <v>68</v>
      </c>
      <c r="B83" s="6" t="s">
        <v>1</v>
      </c>
      <c r="C83" s="6" t="s">
        <v>69</v>
      </c>
      <c r="D83" s="6" t="s">
        <v>59</v>
      </c>
      <c r="E83" s="55"/>
      <c r="F83" s="65"/>
      <c r="G83" s="61"/>
      <c r="H83" s="71"/>
      <c r="I83" s="61"/>
      <c r="J83" s="71"/>
      <c r="K83" s="61"/>
      <c r="L83" s="71"/>
      <c r="M83" s="61"/>
      <c r="N83" s="71"/>
      <c r="S83" s="7" t="s">
        <v>112</v>
      </c>
      <c r="T83" s="7" t="s">
        <v>1</v>
      </c>
      <c r="U83" s="7" t="s">
        <v>113</v>
      </c>
      <c r="V83" s="7" t="s">
        <v>89</v>
      </c>
      <c r="W83">
        <f t="shared" si="10"/>
        <v>0</v>
      </c>
      <c r="X83">
        <f t="shared" si="11"/>
        <v>0</v>
      </c>
      <c r="Y83">
        <f t="shared" si="12"/>
        <v>0</v>
      </c>
      <c r="Z83">
        <f t="shared" si="13"/>
        <v>0</v>
      </c>
      <c r="AA83">
        <f t="shared" si="14"/>
        <v>0</v>
      </c>
      <c r="AC83">
        <f t="shared" si="15"/>
        <v>0</v>
      </c>
      <c r="AD83">
        <f t="shared" si="16"/>
        <v>0</v>
      </c>
      <c r="AE83">
        <f t="shared" si="17"/>
        <v>0</v>
      </c>
      <c r="AF83">
        <f t="shared" si="18"/>
        <v>0</v>
      </c>
      <c r="AG83">
        <f t="shared" si="19"/>
        <v>0</v>
      </c>
      <c r="AN83" t="s">
        <v>325</v>
      </c>
    </row>
    <row r="84" spans="1:40" x14ac:dyDescent="0.25">
      <c r="A84" s="6" t="s">
        <v>70</v>
      </c>
      <c r="B84" s="6" t="s">
        <v>1</v>
      </c>
      <c r="C84" s="6" t="s">
        <v>61</v>
      </c>
      <c r="D84" s="6" t="s">
        <v>59</v>
      </c>
      <c r="E84" s="55"/>
      <c r="F84" s="65"/>
      <c r="G84" s="61"/>
      <c r="H84" s="71"/>
      <c r="I84" s="61"/>
      <c r="J84" s="71"/>
      <c r="K84" s="61"/>
      <c r="L84" s="71"/>
      <c r="M84" s="61"/>
      <c r="N84" s="71"/>
      <c r="S84" s="7" t="s">
        <v>114</v>
      </c>
      <c r="T84" s="7" t="s">
        <v>1</v>
      </c>
      <c r="U84" s="7" t="s">
        <v>91</v>
      </c>
      <c r="V84" s="7" t="s">
        <v>89</v>
      </c>
      <c r="W84">
        <f t="shared" si="10"/>
        <v>0</v>
      </c>
      <c r="X84">
        <f t="shared" si="11"/>
        <v>0</v>
      </c>
      <c r="Y84">
        <f t="shared" si="12"/>
        <v>0</v>
      </c>
      <c r="Z84">
        <f t="shared" si="13"/>
        <v>0</v>
      </c>
      <c r="AA84">
        <f t="shared" si="14"/>
        <v>0</v>
      </c>
      <c r="AC84">
        <f t="shared" si="15"/>
        <v>0</v>
      </c>
      <c r="AD84">
        <f t="shared" si="16"/>
        <v>0</v>
      </c>
      <c r="AE84">
        <f t="shared" si="17"/>
        <v>0</v>
      </c>
      <c r="AF84">
        <f t="shared" si="18"/>
        <v>0</v>
      </c>
      <c r="AG84">
        <f t="shared" si="19"/>
        <v>0</v>
      </c>
      <c r="AN84" t="s">
        <v>206</v>
      </c>
    </row>
    <row r="85" spans="1:40" x14ac:dyDescent="0.25">
      <c r="A85" t="s">
        <v>272</v>
      </c>
      <c r="B85" s="13" t="s">
        <v>1</v>
      </c>
      <c r="C85" t="s">
        <v>273</v>
      </c>
      <c r="D85" t="s">
        <v>268</v>
      </c>
      <c r="E85" s="55"/>
      <c r="F85" s="65"/>
      <c r="G85" s="61"/>
      <c r="H85" s="71"/>
      <c r="I85" s="61"/>
      <c r="J85" s="71"/>
      <c r="K85" s="61"/>
      <c r="L85" s="71"/>
      <c r="M85" s="61"/>
      <c r="N85" s="71"/>
      <c r="S85" t="s">
        <v>115</v>
      </c>
      <c r="T85" s="7" t="s">
        <v>1</v>
      </c>
      <c r="U85" t="s">
        <v>109</v>
      </c>
      <c r="V85" t="s">
        <v>89</v>
      </c>
      <c r="W85">
        <f t="shared" si="10"/>
        <v>0</v>
      </c>
      <c r="X85">
        <f t="shared" si="11"/>
        <v>0</v>
      </c>
      <c r="Y85">
        <f t="shared" si="12"/>
        <v>0</v>
      </c>
      <c r="Z85">
        <f t="shared" si="13"/>
        <v>0</v>
      </c>
      <c r="AA85">
        <f t="shared" si="14"/>
        <v>0</v>
      </c>
      <c r="AC85">
        <f t="shared" si="15"/>
        <v>0</v>
      </c>
      <c r="AD85">
        <f t="shared" si="16"/>
        <v>0</v>
      </c>
      <c r="AE85">
        <f t="shared" si="17"/>
        <v>0</v>
      </c>
      <c r="AF85">
        <f t="shared" si="18"/>
        <v>1</v>
      </c>
      <c r="AG85">
        <f t="shared" si="19"/>
        <v>0</v>
      </c>
      <c r="AN85" t="s">
        <v>204</v>
      </c>
    </row>
    <row r="86" spans="1:40" x14ac:dyDescent="0.25">
      <c r="A86" s="8" t="s">
        <v>150</v>
      </c>
      <c r="B86" s="9" t="s">
        <v>1</v>
      </c>
      <c r="C86" s="8" t="s">
        <v>151</v>
      </c>
      <c r="D86" s="8" t="s">
        <v>118</v>
      </c>
      <c r="E86" s="55"/>
      <c r="F86" s="65"/>
      <c r="G86" s="61">
        <v>1</v>
      </c>
      <c r="H86" s="71">
        <v>1</v>
      </c>
      <c r="I86" s="61">
        <v>1</v>
      </c>
      <c r="J86" s="71">
        <v>1</v>
      </c>
      <c r="K86" s="61">
        <v>1</v>
      </c>
      <c r="L86" s="71"/>
      <c r="M86" s="61">
        <v>1</v>
      </c>
      <c r="N86" s="71"/>
      <c r="S86" s="8" t="s">
        <v>116</v>
      </c>
      <c r="T86" s="9" t="s">
        <v>1</v>
      </c>
      <c r="U86" s="8" t="s">
        <v>117</v>
      </c>
      <c r="V86" s="8" t="s">
        <v>118</v>
      </c>
      <c r="W86">
        <f t="shared" si="10"/>
        <v>0</v>
      </c>
      <c r="X86">
        <f t="shared" si="11"/>
        <v>0</v>
      </c>
      <c r="Y86">
        <f t="shared" si="12"/>
        <v>1</v>
      </c>
      <c r="Z86">
        <f t="shared" si="13"/>
        <v>0</v>
      </c>
      <c r="AA86">
        <f t="shared" si="14"/>
        <v>1</v>
      </c>
      <c r="AC86">
        <f t="shared" si="15"/>
        <v>0</v>
      </c>
      <c r="AD86">
        <f t="shared" si="16"/>
        <v>0</v>
      </c>
      <c r="AE86">
        <f t="shared" si="17"/>
        <v>0</v>
      </c>
      <c r="AF86">
        <f t="shared" si="18"/>
        <v>0</v>
      </c>
      <c r="AG86">
        <f t="shared" si="19"/>
        <v>0</v>
      </c>
      <c r="AN86" t="s">
        <v>326</v>
      </c>
    </row>
    <row r="87" spans="1:40" x14ac:dyDescent="0.25">
      <c r="A87" s="2" t="s">
        <v>26</v>
      </c>
      <c r="B87" s="2" t="s">
        <v>1</v>
      </c>
      <c r="C87" s="2" t="s">
        <v>27</v>
      </c>
      <c r="D87" s="2" t="s">
        <v>3</v>
      </c>
      <c r="E87" s="55"/>
      <c r="F87" s="65"/>
      <c r="G87" s="61"/>
      <c r="H87" s="71"/>
      <c r="I87" s="61">
        <v>1</v>
      </c>
      <c r="J87" s="71">
        <v>1</v>
      </c>
      <c r="K87" s="61"/>
      <c r="L87" s="71"/>
      <c r="M87" s="61"/>
      <c r="N87" s="71"/>
      <c r="S87" s="8" t="s">
        <v>119</v>
      </c>
      <c r="T87" s="9" t="s">
        <v>1</v>
      </c>
      <c r="U87" s="8" t="s">
        <v>120</v>
      </c>
      <c r="V87" s="8" t="s">
        <v>118</v>
      </c>
      <c r="W87">
        <f t="shared" si="10"/>
        <v>0</v>
      </c>
      <c r="X87">
        <f t="shared" si="11"/>
        <v>1</v>
      </c>
      <c r="Y87">
        <f t="shared" si="12"/>
        <v>1</v>
      </c>
      <c r="Z87">
        <f t="shared" si="13"/>
        <v>1</v>
      </c>
      <c r="AA87">
        <f t="shared" si="14"/>
        <v>1</v>
      </c>
      <c r="AC87">
        <f t="shared" si="15"/>
        <v>1</v>
      </c>
      <c r="AD87">
        <f t="shared" si="16"/>
        <v>1</v>
      </c>
      <c r="AE87">
        <f t="shared" si="17"/>
        <v>1</v>
      </c>
      <c r="AF87">
        <f t="shared" si="18"/>
        <v>1</v>
      </c>
      <c r="AG87">
        <f t="shared" si="19"/>
        <v>0</v>
      </c>
      <c r="AN87" t="s">
        <v>327</v>
      </c>
    </row>
    <row r="88" spans="1:40" x14ac:dyDescent="0.25">
      <c r="A88" t="s">
        <v>274</v>
      </c>
      <c r="B88" s="13" t="s">
        <v>1</v>
      </c>
      <c r="C88" t="s">
        <v>275</v>
      </c>
      <c r="D88" t="s">
        <v>268</v>
      </c>
      <c r="E88" s="55"/>
      <c r="F88" s="65"/>
      <c r="G88" s="61"/>
      <c r="H88" s="71"/>
      <c r="I88" s="61"/>
      <c r="J88" s="71"/>
      <c r="K88" s="61"/>
      <c r="L88" s="71"/>
      <c r="M88" s="61"/>
      <c r="N88" s="71"/>
      <c r="S88" s="8" t="s">
        <v>121</v>
      </c>
      <c r="T88" s="9" t="s">
        <v>1</v>
      </c>
      <c r="U88" s="8" t="s">
        <v>122</v>
      </c>
      <c r="V88" s="8" t="s">
        <v>118</v>
      </c>
      <c r="W88">
        <f t="shared" si="10"/>
        <v>1</v>
      </c>
      <c r="X88">
        <f t="shared" si="11"/>
        <v>1</v>
      </c>
      <c r="Y88">
        <f t="shared" si="12"/>
        <v>1</v>
      </c>
      <c r="Z88">
        <f t="shared" si="13"/>
        <v>1</v>
      </c>
      <c r="AA88">
        <f t="shared" si="14"/>
        <v>1</v>
      </c>
      <c r="AC88">
        <f t="shared" si="15"/>
        <v>1</v>
      </c>
      <c r="AD88">
        <f t="shared" si="16"/>
        <v>1</v>
      </c>
      <c r="AE88">
        <f t="shared" si="17"/>
        <v>1</v>
      </c>
      <c r="AF88">
        <f t="shared" si="18"/>
        <v>1</v>
      </c>
      <c r="AG88">
        <f t="shared" si="19"/>
        <v>1</v>
      </c>
      <c r="AN88" s="40" t="s">
        <v>328</v>
      </c>
    </row>
    <row r="89" spans="1:40" x14ac:dyDescent="0.25">
      <c r="A89" t="s">
        <v>276</v>
      </c>
      <c r="B89" s="13" t="s">
        <v>1</v>
      </c>
      <c r="C89" t="s">
        <v>275</v>
      </c>
      <c r="D89" t="s">
        <v>268</v>
      </c>
      <c r="E89" s="55"/>
      <c r="F89" s="65"/>
      <c r="G89" s="61"/>
      <c r="H89" s="71"/>
      <c r="I89" s="61"/>
      <c r="J89" s="71"/>
      <c r="K89" s="61"/>
      <c r="L89" s="71"/>
      <c r="M89" s="61"/>
      <c r="N89" s="71"/>
      <c r="S89" s="8" t="s">
        <v>123</v>
      </c>
      <c r="T89" s="9" t="s">
        <v>1</v>
      </c>
      <c r="U89" s="8" t="s">
        <v>124</v>
      </c>
      <c r="V89" s="8" t="s">
        <v>118</v>
      </c>
      <c r="W89">
        <f t="shared" si="10"/>
        <v>0</v>
      </c>
      <c r="X89">
        <f t="shared" si="11"/>
        <v>0</v>
      </c>
      <c r="Y89">
        <f t="shared" si="12"/>
        <v>0</v>
      </c>
      <c r="Z89">
        <f t="shared" si="13"/>
        <v>0</v>
      </c>
      <c r="AA89">
        <f t="shared" si="14"/>
        <v>0</v>
      </c>
      <c r="AC89">
        <f t="shared" si="15"/>
        <v>0</v>
      </c>
      <c r="AD89">
        <f t="shared" si="16"/>
        <v>0</v>
      </c>
      <c r="AE89">
        <f t="shared" si="17"/>
        <v>0</v>
      </c>
      <c r="AF89">
        <f t="shared" si="18"/>
        <v>0</v>
      </c>
      <c r="AG89">
        <f t="shared" si="19"/>
        <v>0</v>
      </c>
      <c r="AN89" t="s">
        <v>329</v>
      </c>
    </row>
    <row r="90" spans="1:40" x14ac:dyDescent="0.25">
      <c r="A90" s="2" t="s">
        <v>28</v>
      </c>
      <c r="B90" s="2" t="s">
        <v>1</v>
      </c>
      <c r="C90" s="2" t="s">
        <v>29</v>
      </c>
      <c r="D90" s="2" t="s">
        <v>3</v>
      </c>
      <c r="E90" s="55"/>
      <c r="F90" s="65"/>
      <c r="G90" s="61"/>
      <c r="H90" s="71"/>
      <c r="I90" s="61"/>
      <c r="J90" s="71"/>
      <c r="K90" s="61"/>
      <c r="L90" s="71"/>
      <c r="M90" s="61"/>
      <c r="N90" s="71"/>
      <c r="S90" s="8" t="s">
        <v>125</v>
      </c>
      <c r="T90" s="9" t="s">
        <v>1</v>
      </c>
      <c r="U90" s="8" t="s">
        <v>126</v>
      </c>
      <c r="V90" s="8" t="s">
        <v>118</v>
      </c>
      <c r="W90">
        <f t="shared" si="10"/>
        <v>0</v>
      </c>
      <c r="X90">
        <f t="shared" si="11"/>
        <v>1</v>
      </c>
      <c r="Y90">
        <f t="shared" si="12"/>
        <v>0</v>
      </c>
      <c r="Z90">
        <f t="shared" si="13"/>
        <v>1</v>
      </c>
      <c r="AA90">
        <f t="shared" si="14"/>
        <v>0</v>
      </c>
      <c r="AC90">
        <f t="shared" si="15"/>
        <v>0</v>
      </c>
      <c r="AD90">
        <f t="shared" si="16"/>
        <v>0</v>
      </c>
      <c r="AE90">
        <f t="shared" si="17"/>
        <v>0</v>
      </c>
      <c r="AF90">
        <f t="shared" si="18"/>
        <v>0</v>
      </c>
      <c r="AG90">
        <f t="shared" si="19"/>
        <v>0</v>
      </c>
      <c r="AN90" t="s">
        <v>330</v>
      </c>
    </row>
    <row r="91" spans="1:40" x14ac:dyDescent="0.25">
      <c r="A91" s="10" t="s">
        <v>187</v>
      </c>
      <c r="B91" s="11" t="s">
        <v>1</v>
      </c>
      <c r="C91" s="10" t="s">
        <v>7</v>
      </c>
      <c r="D91" s="10" t="s">
        <v>179</v>
      </c>
      <c r="E91" s="55">
        <v>1</v>
      </c>
      <c r="F91" s="65"/>
      <c r="G91" s="61">
        <v>1</v>
      </c>
      <c r="H91" s="71">
        <v>1</v>
      </c>
      <c r="I91" s="61">
        <v>1</v>
      </c>
      <c r="J91" s="71">
        <v>1</v>
      </c>
      <c r="K91" s="61">
        <v>1</v>
      </c>
      <c r="L91" s="71"/>
      <c r="M91" s="61"/>
      <c r="N91" s="71"/>
      <c r="S91" s="8" t="s">
        <v>127</v>
      </c>
      <c r="T91" s="9" t="s">
        <v>1</v>
      </c>
      <c r="U91" s="8" t="s">
        <v>128</v>
      </c>
      <c r="V91" s="8" t="s">
        <v>118</v>
      </c>
      <c r="W91">
        <f t="shared" si="10"/>
        <v>1</v>
      </c>
      <c r="X91">
        <f t="shared" si="11"/>
        <v>1</v>
      </c>
      <c r="Y91">
        <f t="shared" si="12"/>
        <v>1</v>
      </c>
      <c r="Z91">
        <f t="shared" si="13"/>
        <v>1</v>
      </c>
      <c r="AA91">
        <f t="shared" si="14"/>
        <v>1</v>
      </c>
      <c r="AC91">
        <f t="shared" si="15"/>
        <v>0</v>
      </c>
      <c r="AD91">
        <f t="shared" si="16"/>
        <v>0</v>
      </c>
      <c r="AE91">
        <f t="shared" si="17"/>
        <v>1</v>
      </c>
      <c r="AF91">
        <f t="shared" si="18"/>
        <v>0</v>
      </c>
      <c r="AG91">
        <f t="shared" si="19"/>
        <v>1</v>
      </c>
      <c r="AN91" t="s">
        <v>331</v>
      </c>
    </row>
    <row r="92" spans="1:40" x14ac:dyDescent="0.25">
      <c r="A92" s="12" t="s">
        <v>195</v>
      </c>
      <c r="B92" s="13" t="s">
        <v>1</v>
      </c>
      <c r="C92" s="12" t="s">
        <v>196</v>
      </c>
      <c r="D92" s="12" t="s">
        <v>194</v>
      </c>
      <c r="E92" s="55"/>
      <c r="F92" s="65"/>
      <c r="G92" s="61"/>
      <c r="H92" s="71"/>
      <c r="I92" s="61"/>
      <c r="J92" s="71"/>
      <c r="K92" s="61"/>
      <c r="L92" s="71"/>
      <c r="M92" s="61"/>
      <c r="N92" s="71"/>
      <c r="S92" s="8" t="s">
        <v>129</v>
      </c>
      <c r="T92" s="9" t="s">
        <v>1</v>
      </c>
      <c r="U92" s="8" t="s">
        <v>124</v>
      </c>
      <c r="V92" s="8" t="s">
        <v>118</v>
      </c>
      <c r="W92">
        <f t="shared" si="10"/>
        <v>1</v>
      </c>
      <c r="X92">
        <f t="shared" si="11"/>
        <v>1</v>
      </c>
      <c r="Y92">
        <f t="shared" si="12"/>
        <v>1</v>
      </c>
      <c r="Z92">
        <f t="shared" si="13"/>
        <v>1</v>
      </c>
      <c r="AA92">
        <f t="shared" si="14"/>
        <v>1</v>
      </c>
      <c r="AC92">
        <f t="shared" si="15"/>
        <v>0</v>
      </c>
      <c r="AD92">
        <f t="shared" si="16"/>
        <v>1</v>
      </c>
      <c r="AE92">
        <f t="shared" si="17"/>
        <v>1</v>
      </c>
      <c r="AF92">
        <f t="shared" si="18"/>
        <v>1</v>
      </c>
      <c r="AG92">
        <f t="shared" si="19"/>
        <v>1</v>
      </c>
      <c r="AN92" t="s">
        <v>332</v>
      </c>
    </row>
    <row r="93" spans="1:40" x14ac:dyDescent="0.25">
      <c r="A93" s="8" t="s">
        <v>152</v>
      </c>
      <c r="B93" s="9" t="s">
        <v>1</v>
      </c>
      <c r="C93" s="8" t="s">
        <v>122</v>
      </c>
      <c r="D93" s="8" t="s">
        <v>118</v>
      </c>
      <c r="E93" s="55"/>
      <c r="F93" s="65"/>
      <c r="G93" s="61"/>
      <c r="H93" s="71"/>
      <c r="I93" s="61"/>
      <c r="J93" s="71"/>
      <c r="K93" s="61"/>
      <c r="L93" s="71"/>
      <c r="M93" s="61"/>
      <c r="N93" s="71"/>
      <c r="S93" s="8" t="s">
        <v>130</v>
      </c>
      <c r="T93" s="9" t="s">
        <v>1</v>
      </c>
      <c r="U93" s="8" t="s">
        <v>131</v>
      </c>
      <c r="V93" s="8" t="s">
        <v>118</v>
      </c>
      <c r="W93">
        <f t="shared" si="10"/>
        <v>0</v>
      </c>
      <c r="X93">
        <f t="shared" si="11"/>
        <v>1</v>
      </c>
      <c r="Y93">
        <f t="shared" si="12"/>
        <v>1</v>
      </c>
      <c r="Z93">
        <f t="shared" si="13"/>
        <v>0</v>
      </c>
      <c r="AA93">
        <f t="shared" si="14"/>
        <v>0</v>
      </c>
      <c r="AC93">
        <f t="shared" si="15"/>
        <v>0</v>
      </c>
      <c r="AD93">
        <f t="shared" si="16"/>
        <v>0</v>
      </c>
      <c r="AE93">
        <f t="shared" si="17"/>
        <v>1</v>
      </c>
      <c r="AF93">
        <f t="shared" si="18"/>
        <v>0</v>
      </c>
      <c r="AG93">
        <f t="shared" si="19"/>
        <v>0</v>
      </c>
      <c r="AN93" t="s">
        <v>333</v>
      </c>
    </row>
    <row r="94" spans="1:40" x14ac:dyDescent="0.25">
      <c r="A94" s="8" t="s">
        <v>153</v>
      </c>
      <c r="B94" s="9" t="s">
        <v>1</v>
      </c>
      <c r="C94" s="8" t="s">
        <v>139</v>
      </c>
      <c r="D94" s="8" t="s">
        <v>118</v>
      </c>
      <c r="E94" s="55">
        <v>1</v>
      </c>
      <c r="F94" s="65"/>
      <c r="G94" s="61">
        <v>1</v>
      </c>
      <c r="H94" s="71"/>
      <c r="I94" s="61">
        <v>1</v>
      </c>
      <c r="J94" s="71">
        <v>1</v>
      </c>
      <c r="K94" s="61"/>
      <c r="L94" s="71"/>
      <c r="M94" s="61">
        <v>1</v>
      </c>
      <c r="N94" s="71"/>
      <c r="S94" s="8" t="s">
        <v>132</v>
      </c>
      <c r="T94" s="9" t="s">
        <v>1</v>
      </c>
      <c r="U94" s="8" t="s">
        <v>133</v>
      </c>
      <c r="V94" s="8" t="s">
        <v>118</v>
      </c>
      <c r="W94">
        <f t="shared" si="10"/>
        <v>1</v>
      </c>
      <c r="X94">
        <f t="shared" si="11"/>
        <v>1</v>
      </c>
      <c r="Y94">
        <f t="shared" si="12"/>
        <v>1</v>
      </c>
      <c r="Z94">
        <f t="shared" si="13"/>
        <v>0</v>
      </c>
      <c r="AA94">
        <f t="shared" si="14"/>
        <v>0</v>
      </c>
      <c r="AC94">
        <f t="shared" si="15"/>
        <v>0</v>
      </c>
      <c r="AD94">
        <f t="shared" si="16"/>
        <v>0</v>
      </c>
      <c r="AE94">
        <f t="shared" si="17"/>
        <v>1</v>
      </c>
      <c r="AF94">
        <f t="shared" si="18"/>
        <v>1</v>
      </c>
      <c r="AG94">
        <f t="shared" si="19"/>
        <v>0</v>
      </c>
      <c r="AN94" t="s">
        <v>334</v>
      </c>
    </row>
    <row r="95" spans="1:40" x14ac:dyDescent="0.25">
      <c r="A95" t="s">
        <v>250</v>
      </c>
      <c r="B95" s="13" t="s">
        <v>1</v>
      </c>
      <c r="C95" t="s">
        <v>237</v>
      </c>
      <c r="D95" t="s">
        <v>235</v>
      </c>
      <c r="E95" s="55"/>
      <c r="F95" s="65"/>
      <c r="G95" s="61"/>
      <c r="H95" s="71"/>
      <c r="I95" s="61"/>
      <c r="J95" s="71"/>
      <c r="K95" s="61"/>
      <c r="L95" s="71"/>
      <c r="M95" s="61"/>
      <c r="N95" s="71"/>
      <c r="S95" s="8" t="s">
        <v>134</v>
      </c>
      <c r="T95" s="9" t="s">
        <v>1</v>
      </c>
      <c r="U95" s="8" t="s">
        <v>135</v>
      </c>
      <c r="V95" s="8" t="s">
        <v>118</v>
      </c>
      <c r="W95">
        <f t="shared" si="10"/>
        <v>0</v>
      </c>
      <c r="X95">
        <f t="shared" si="11"/>
        <v>0</v>
      </c>
      <c r="Y95">
        <f t="shared" si="12"/>
        <v>0</v>
      </c>
      <c r="Z95">
        <f t="shared" si="13"/>
        <v>0</v>
      </c>
      <c r="AA95">
        <f t="shared" si="14"/>
        <v>0</v>
      </c>
      <c r="AC95">
        <f t="shared" si="15"/>
        <v>0</v>
      </c>
      <c r="AD95">
        <f t="shared" si="16"/>
        <v>0</v>
      </c>
      <c r="AE95">
        <f t="shared" si="17"/>
        <v>0</v>
      </c>
      <c r="AF95">
        <f t="shared" si="18"/>
        <v>0</v>
      </c>
      <c r="AG95">
        <f t="shared" si="19"/>
        <v>0</v>
      </c>
      <c r="AN95" t="s">
        <v>335</v>
      </c>
    </row>
    <row r="96" spans="1:40" x14ac:dyDescent="0.25">
      <c r="A96" s="8" t="s">
        <v>154</v>
      </c>
      <c r="B96" s="9" t="s">
        <v>1</v>
      </c>
      <c r="C96" s="8" t="s">
        <v>144</v>
      </c>
      <c r="D96" s="8" t="s">
        <v>118</v>
      </c>
      <c r="E96" s="55"/>
      <c r="F96" s="65"/>
      <c r="G96" s="61"/>
      <c r="H96" s="71"/>
      <c r="I96" s="61"/>
      <c r="J96" s="71"/>
      <c r="K96" s="61"/>
      <c r="L96" s="71"/>
      <c r="M96" s="61"/>
      <c r="N96" s="71"/>
      <c r="S96" s="8" t="s">
        <v>136</v>
      </c>
      <c r="T96" s="9" t="s">
        <v>1</v>
      </c>
      <c r="U96" s="8" t="s">
        <v>128</v>
      </c>
      <c r="V96" s="8" t="s">
        <v>118</v>
      </c>
      <c r="W96">
        <f t="shared" si="10"/>
        <v>0</v>
      </c>
      <c r="X96">
        <f t="shared" si="11"/>
        <v>0</v>
      </c>
      <c r="Y96">
        <f t="shared" si="12"/>
        <v>0</v>
      </c>
      <c r="Z96">
        <f t="shared" si="13"/>
        <v>0</v>
      </c>
      <c r="AA96">
        <f t="shared" si="14"/>
        <v>0</v>
      </c>
      <c r="AC96">
        <f t="shared" si="15"/>
        <v>0</v>
      </c>
      <c r="AD96">
        <f t="shared" si="16"/>
        <v>0</v>
      </c>
      <c r="AE96">
        <f t="shared" si="17"/>
        <v>0</v>
      </c>
      <c r="AF96">
        <f t="shared" si="18"/>
        <v>0</v>
      </c>
      <c r="AG96">
        <f t="shared" si="19"/>
        <v>0</v>
      </c>
      <c r="AN96" t="s">
        <v>336</v>
      </c>
    </row>
    <row r="97" spans="1:40" x14ac:dyDescent="0.25">
      <c r="A97" s="6" t="s">
        <v>71</v>
      </c>
      <c r="B97" s="6" t="s">
        <v>1</v>
      </c>
      <c r="C97" s="6" t="s">
        <v>61</v>
      </c>
      <c r="D97" s="6" t="s">
        <v>59</v>
      </c>
      <c r="E97" s="55"/>
      <c r="F97" s="65"/>
      <c r="G97" s="61"/>
      <c r="H97" s="71"/>
      <c r="I97" s="61"/>
      <c r="J97" s="71"/>
      <c r="K97" s="61"/>
      <c r="L97" s="71"/>
      <c r="M97" s="61"/>
      <c r="N97" s="71"/>
      <c r="S97" s="8" t="s">
        <v>137</v>
      </c>
      <c r="T97" s="9" t="s">
        <v>1</v>
      </c>
      <c r="U97" s="8" t="s">
        <v>128</v>
      </c>
      <c r="V97" s="8" t="s">
        <v>118</v>
      </c>
      <c r="W97">
        <f t="shared" si="10"/>
        <v>0</v>
      </c>
      <c r="X97">
        <f t="shared" si="11"/>
        <v>0</v>
      </c>
      <c r="Y97">
        <f t="shared" si="12"/>
        <v>0</v>
      </c>
      <c r="Z97">
        <f t="shared" si="13"/>
        <v>0</v>
      </c>
      <c r="AA97">
        <f t="shared" si="14"/>
        <v>0</v>
      </c>
      <c r="AC97">
        <f t="shared" si="15"/>
        <v>0</v>
      </c>
      <c r="AD97">
        <f t="shared" si="16"/>
        <v>1</v>
      </c>
      <c r="AE97">
        <f t="shared" si="17"/>
        <v>0</v>
      </c>
      <c r="AF97">
        <f t="shared" si="18"/>
        <v>0</v>
      </c>
      <c r="AG97">
        <f t="shared" si="19"/>
        <v>0</v>
      </c>
      <c r="AN97" t="s">
        <v>337</v>
      </c>
    </row>
    <row r="98" spans="1:40" x14ac:dyDescent="0.25">
      <c r="A98" s="6" t="s">
        <v>72</v>
      </c>
      <c r="B98" s="6" t="s">
        <v>1</v>
      </c>
      <c r="C98" s="6" t="s">
        <v>61</v>
      </c>
      <c r="D98" s="6" t="s">
        <v>59</v>
      </c>
      <c r="E98" s="55"/>
      <c r="F98" s="65"/>
      <c r="G98" s="61"/>
      <c r="H98" s="71"/>
      <c r="I98" s="61"/>
      <c r="J98" s="71"/>
      <c r="K98" s="61"/>
      <c r="L98" s="71"/>
      <c r="M98" s="61"/>
      <c r="N98" s="71"/>
      <c r="S98" s="8" t="s">
        <v>138</v>
      </c>
      <c r="T98" s="9" t="s">
        <v>1</v>
      </c>
      <c r="U98" s="8" t="s">
        <v>139</v>
      </c>
      <c r="V98" s="8" t="s">
        <v>118</v>
      </c>
      <c r="W98">
        <f t="shared" si="10"/>
        <v>0</v>
      </c>
      <c r="X98">
        <f t="shared" si="11"/>
        <v>0</v>
      </c>
      <c r="Y98">
        <f t="shared" si="12"/>
        <v>0</v>
      </c>
      <c r="Z98">
        <f t="shared" si="13"/>
        <v>0</v>
      </c>
      <c r="AA98">
        <f t="shared" si="14"/>
        <v>0</v>
      </c>
      <c r="AC98">
        <f t="shared" si="15"/>
        <v>0</v>
      </c>
      <c r="AD98">
        <f t="shared" si="16"/>
        <v>0</v>
      </c>
      <c r="AE98">
        <f t="shared" si="17"/>
        <v>0</v>
      </c>
      <c r="AF98">
        <f t="shared" si="18"/>
        <v>0</v>
      </c>
      <c r="AG98">
        <f t="shared" si="19"/>
        <v>0</v>
      </c>
      <c r="AN98" t="s">
        <v>338</v>
      </c>
    </row>
    <row r="99" spans="1:40" x14ac:dyDescent="0.25">
      <c r="A99" s="2" t="s">
        <v>30</v>
      </c>
      <c r="B99" s="2" t="s">
        <v>1</v>
      </c>
      <c r="C99" s="2" t="s">
        <v>31</v>
      </c>
      <c r="D99" s="2" t="s">
        <v>3</v>
      </c>
      <c r="E99" s="55"/>
      <c r="F99" s="65"/>
      <c r="G99" s="61">
        <v>1</v>
      </c>
      <c r="H99" s="71"/>
      <c r="I99" s="61"/>
      <c r="J99" s="71"/>
      <c r="K99" s="61"/>
      <c r="L99" s="71"/>
      <c r="M99" s="61"/>
      <c r="N99" s="71"/>
      <c r="S99" s="8" t="s">
        <v>140</v>
      </c>
      <c r="T99" s="9" t="s">
        <v>1</v>
      </c>
      <c r="U99" s="8" t="s">
        <v>124</v>
      </c>
      <c r="V99" s="8" t="s">
        <v>118</v>
      </c>
      <c r="W99">
        <f t="shared" si="10"/>
        <v>0</v>
      </c>
      <c r="X99">
        <f t="shared" si="11"/>
        <v>0</v>
      </c>
      <c r="Y99">
        <f t="shared" si="12"/>
        <v>0</v>
      </c>
      <c r="Z99">
        <f t="shared" si="13"/>
        <v>0</v>
      </c>
      <c r="AA99">
        <f t="shared" si="14"/>
        <v>0</v>
      </c>
      <c r="AC99">
        <f t="shared" si="15"/>
        <v>0</v>
      </c>
      <c r="AD99">
        <f t="shared" si="16"/>
        <v>0</v>
      </c>
      <c r="AE99">
        <f t="shared" si="17"/>
        <v>0</v>
      </c>
      <c r="AF99">
        <f t="shared" si="18"/>
        <v>0</v>
      </c>
      <c r="AG99">
        <f t="shared" si="19"/>
        <v>0</v>
      </c>
      <c r="AN99" s="40" t="s">
        <v>339</v>
      </c>
    </row>
    <row r="100" spans="1:40" x14ac:dyDescent="0.25">
      <c r="A100" s="6" t="s">
        <v>73</v>
      </c>
      <c r="B100" s="6" t="s">
        <v>1</v>
      </c>
      <c r="C100" s="6" t="s">
        <v>74</v>
      </c>
      <c r="D100" s="6" t="s">
        <v>59</v>
      </c>
      <c r="E100" s="55"/>
      <c r="F100" s="65"/>
      <c r="G100" s="61"/>
      <c r="H100" s="71"/>
      <c r="I100" s="61"/>
      <c r="J100" s="71"/>
      <c r="K100" s="61"/>
      <c r="L100" s="71"/>
      <c r="M100" s="61"/>
      <c r="N100" s="71"/>
      <c r="S100" s="8" t="s">
        <v>141</v>
      </c>
      <c r="T100" s="9" t="s">
        <v>1</v>
      </c>
      <c r="U100" s="8" t="s">
        <v>124</v>
      </c>
      <c r="V100" s="8" t="s">
        <v>118</v>
      </c>
      <c r="W100">
        <f t="shared" si="10"/>
        <v>0</v>
      </c>
      <c r="X100">
        <f t="shared" si="11"/>
        <v>0</v>
      </c>
      <c r="Y100">
        <f t="shared" si="12"/>
        <v>0</v>
      </c>
      <c r="Z100">
        <f t="shared" si="13"/>
        <v>0</v>
      </c>
      <c r="AA100">
        <f t="shared" si="14"/>
        <v>0</v>
      </c>
      <c r="AC100">
        <f t="shared" si="15"/>
        <v>0</v>
      </c>
      <c r="AD100">
        <f t="shared" si="16"/>
        <v>0</v>
      </c>
      <c r="AE100">
        <f t="shared" si="17"/>
        <v>0</v>
      </c>
      <c r="AF100">
        <f t="shared" si="18"/>
        <v>0</v>
      </c>
      <c r="AG100">
        <f t="shared" si="19"/>
        <v>0</v>
      </c>
      <c r="AN100" t="s">
        <v>340</v>
      </c>
    </row>
    <row r="101" spans="1:40" x14ac:dyDescent="0.25">
      <c r="A101" s="6" t="s">
        <v>75</v>
      </c>
      <c r="B101" s="6" t="s">
        <v>1</v>
      </c>
      <c r="C101" s="6" t="s">
        <v>58</v>
      </c>
      <c r="D101" s="6" t="s">
        <v>59</v>
      </c>
      <c r="E101" s="55"/>
      <c r="F101" s="65"/>
      <c r="G101" s="61"/>
      <c r="H101" s="71"/>
      <c r="I101" s="61"/>
      <c r="J101" s="71"/>
      <c r="K101" s="61"/>
      <c r="L101" s="71"/>
      <c r="M101" s="61"/>
      <c r="N101" s="71"/>
      <c r="S101" s="8" t="s">
        <v>142</v>
      </c>
      <c r="T101" s="9" t="s">
        <v>1</v>
      </c>
      <c r="U101" s="8" t="s">
        <v>61</v>
      </c>
      <c r="V101" s="8" t="s">
        <v>118</v>
      </c>
      <c r="W101">
        <f t="shared" si="10"/>
        <v>0</v>
      </c>
      <c r="X101">
        <f t="shared" si="11"/>
        <v>0</v>
      </c>
      <c r="Y101">
        <f t="shared" si="12"/>
        <v>0</v>
      </c>
      <c r="Z101">
        <f t="shared" si="13"/>
        <v>0</v>
      </c>
      <c r="AA101">
        <f t="shared" si="14"/>
        <v>0</v>
      </c>
      <c r="AC101">
        <f t="shared" si="15"/>
        <v>0</v>
      </c>
      <c r="AD101">
        <f t="shared" si="16"/>
        <v>0</v>
      </c>
      <c r="AE101">
        <f t="shared" si="17"/>
        <v>0</v>
      </c>
      <c r="AF101">
        <f t="shared" si="18"/>
        <v>0</v>
      </c>
      <c r="AG101">
        <f t="shared" si="19"/>
        <v>0</v>
      </c>
      <c r="AN101" t="s">
        <v>341</v>
      </c>
    </row>
    <row r="102" spans="1:40" x14ac:dyDescent="0.25">
      <c r="A102" s="8" t="s">
        <v>155</v>
      </c>
      <c r="B102" s="9" t="s">
        <v>1</v>
      </c>
      <c r="C102" s="8" t="s">
        <v>120</v>
      </c>
      <c r="D102" s="8" t="s">
        <v>118</v>
      </c>
      <c r="E102" s="55"/>
      <c r="F102" s="65"/>
      <c r="G102" s="61"/>
      <c r="H102" s="71"/>
      <c r="I102" s="61"/>
      <c r="J102" s="71"/>
      <c r="K102" s="61"/>
      <c r="L102" s="71"/>
      <c r="M102" s="61"/>
      <c r="N102" s="71"/>
      <c r="S102" s="8" t="s">
        <v>143</v>
      </c>
      <c r="T102" s="9" t="s">
        <v>1</v>
      </c>
      <c r="U102" s="8" t="s">
        <v>144</v>
      </c>
      <c r="V102" s="8" t="s">
        <v>118</v>
      </c>
      <c r="W102">
        <f t="shared" si="10"/>
        <v>0</v>
      </c>
      <c r="X102">
        <f t="shared" si="11"/>
        <v>0</v>
      </c>
      <c r="Y102">
        <f t="shared" si="12"/>
        <v>0</v>
      </c>
      <c r="Z102">
        <f t="shared" si="13"/>
        <v>0</v>
      </c>
      <c r="AA102">
        <f t="shared" si="14"/>
        <v>0</v>
      </c>
      <c r="AC102">
        <f t="shared" si="15"/>
        <v>0</v>
      </c>
      <c r="AD102">
        <f t="shared" si="16"/>
        <v>0</v>
      </c>
      <c r="AE102">
        <f t="shared" si="17"/>
        <v>0</v>
      </c>
      <c r="AF102">
        <f t="shared" si="18"/>
        <v>0</v>
      </c>
      <c r="AG102">
        <f t="shared" si="19"/>
        <v>0</v>
      </c>
      <c r="AN102" t="s">
        <v>342</v>
      </c>
    </row>
    <row r="103" spans="1:40" x14ac:dyDescent="0.25">
      <c r="A103" s="2" t="s">
        <v>32</v>
      </c>
      <c r="B103" s="2" t="s">
        <v>1</v>
      </c>
      <c r="C103" s="2" t="s">
        <v>33</v>
      </c>
      <c r="D103" s="2" t="s">
        <v>3</v>
      </c>
      <c r="E103" s="55"/>
      <c r="F103" s="65"/>
      <c r="G103" s="61"/>
      <c r="H103" s="71"/>
      <c r="I103" s="61"/>
      <c r="J103" s="71"/>
      <c r="K103" s="61"/>
      <c r="L103" s="71"/>
      <c r="M103" s="61"/>
      <c r="N103" s="71"/>
      <c r="S103" s="8" t="s">
        <v>145</v>
      </c>
      <c r="T103" s="9" t="s">
        <v>1</v>
      </c>
      <c r="U103" s="8" t="s">
        <v>61</v>
      </c>
      <c r="V103" s="8" t="s">
        <v>118</v>
      </c>
      <c r="W103">
        <f t="shared" si="10"/>
        <v>0</v>
      </c>
      <c r="X103">
        <f t="shared" si="11"/>
        <v>0</v>
      </c>
      <c r="Y103">
        <f t="shared" si="12"/>
        <v>0</v>
      </c>
      <c r="Z103">
        <f t="shared" si="13"/>
        <v>0</v>
      </c>
      <c r="AA103">
        <f t="shared" si="14"/>
        <v>0</v>
      </c>
      <c r="AC103">
        <f t="shared" si="15"/>
        <v>0</v>
      </c>
      <c r="AD103">
        <f t="shared" si="16"/>
        <v>0</v>
      </c>
      <c r="AE103">
        <f t="shared" si="17"/>
        <v>0</v>
      </c>
      <c r="AF103">
        <f t="shared" si="18"/>
        <v>0</v>
      </c>
      <c r="AG103">
        <f t="shared" si="19"/>
        <v>0</v>
      </c>
      <c r="AN103" t="s">
        <v>343</v>
      </c>
    </row>
    <row r="104" spans="1:40" x14ac:dyDescent="0.25">
      <c r="A104" t="s">
        <v>277</v>
      </c>
      <c r="B104" s="13" t="s">
        <v>1</v>
      </c>
      <c r="C104" t="s">
        <v>275</v>
      </c>
      <c r="D104" t="s">
        <v>268</v>
      </c>
      <c r="E104" s="55"/>
      <c r="F104" s="65"/>
      <c r="G104" s="61"/>
      <c r="H104" s="71"/>
      <c r="I104" s="61"/>
      <c r="J104" s="71"/>
      <c r="K104" s="61"/>
      <c r="L104" s="71"/>
      <c r="M104" s="61"/>
      <c r="N104" s="71"/>
      <c r="S104" s="8" t="s">
        <v>146</v>
      </c>
      <c r="T104" s="9" t="s">
        <v>1</v>
      </c>
      <c r="U104" s="8" t="s">
        <v>139</v>
      </c>
      <c r="V104" s="8" t="s">
        <v>118</v>
      </c>
      <c r="W104">
        <f t="shared" si="10"/>
        <v>0</v>
      </c>
      <c r="X104">
        <f t="shared" si="11"/>
        <v>1</v>
      </c>
      <c r="Y104">
        <f t="shared" si="12"/>
        <v>0</v>
      </c>
      <c r="Z104">
        <f t="shared" si="13"/>
        <v>0</v>
      </c>
      <c r="AA104">
        <f t="shared" si="14"/>
        <v>0</v>
      </c>
      <c r="AC104">
        <f t="shared" si="15"/>
        <v>0</v>
      </c>
      <c r="AD104">
        <f t="shared" si="16"/>
        <v>0</v>
      </c>
      <c r="AE104">
        <f t="shared" si="17"/>
        <v>0</v>
      </c>
      <c r="AF104">
        <f t="shared" si="18"/>
        <v>0</v>
      </c>
      <c r="AG104">
        <f t="shared" si="19"/>
        <v>0</v>
      </c>
      <c r="AN104" s="40" t="s">
        <v>344</v>
      </c>
    </row>
    <row r="105" spans="1:40" x14ac:dyDescent="0.25">
      <c r="A105" t="s">
        <v>251</v>
      </c>
      <c r="B105" s="13" t="s">
        <v>1</v>
      </c>
      <c r="C105" t="s">
        <v>236</v>
      </c>
      <c r="D105" t="s">
        <v>235</v>
      </c>
      <c r="E105" s="55"/>
      <c r="F105" s="65"/>
      <c r="G105" s="61"/>
      <c r="H105" s="71"/>
      <c r="I105" s="61"/>
      <c r="J105" s="71"/>
      <c r="K105" s="61"/>
      <c r="L105" s="71"/>
      <c r="M105" s="61"/>
      <c r="N105" s="71"/>
      <c r="S105" s="8" t="s">
        <v>147</v>
      </c>
      <c r="T105" s="9" t="s">
        <v>1</v>
      </c>
      <c r="U105" s="8" t="s">
        <v>69</v>
      </c>
      <c r="V105" s="8" t="s">
        <v>118</v>
      </c>
      <c r="W105">
        <f t="shared" si="10"/>
        <v>1</v>
      </c>
      <c r="X105">
        <f t="shared" si="11"/>
        <v>1</v>
      </c>
      <c r="Y105">
        <f t="shared" si="12"/>
        <v>1</v>
      </c>
      <c r="Z105">
        <f t="shared" si="13"/>
        <v>0</v>
      </c>
      <c r="AA105">
        <f t="shared" si="14"/>
        <v>1</v>
      </c>
      <c r="AC105">
        <f t="shared" si="15"/>
        <v>1</v>
      </c>
      <c r="AD105">
        <f t="shared" si="16"/>
        <v>1</v>
      </c>
      <c r="AE105">
        <f t="shared" si="17"/>
        <v>1</v>
      </c>
      <c r="AF105">
        <f t="shared" si="18"/>
        <v>0</v>
      </c>
      <c r="AG105">
        <f t="shared" si="19"/>
        <v>0</v>
      </c>
      <c r="AN105" t="s">
        <v>345</v>
      </c>
    </row>
    <row r="106" spans="1:40" x14ac:dyDescent="0.25">
      <c r="A106" s="8" t="s">
        <v>156</v>
      </c>
      <c r="B106" s="9" t="s">
        <v>1</v>
      </c>
      <c r="C106" s="8" t="s">
        <v>120</v>
      </c>
      <c r="D106" s="8" t="s">
        <v>118</v>
      </c>
      <c r="E106" s="55"/>
      <c r="F106" s="65"/>
      <c r="G106" s="61"/>
      <c r="H106" s="71"/>
      <c r="I106" s="61"/>
      <c r="J106" s="71"/>
      <c r="K106" s="61"/>
      <c r="L106" s="71"/>
      <c r="M106" s="61"/>
      <c r="N106" s="71"/>
      <c r="S106" s="8" t="s">
        <v>148</v>
      </c>
      <c r="T106" s="9" t="s">
        <v>1</v>
      </c>
      <c r="U106" s="8" t="s">
        <v>149</v>
      </c>
      <c r="V106" s="8" t="s">
        <v>118</v>
      </c>
      <c r="W106">
        <f t="shared" si="10"/>
        <v>0</v>
      </c>
      <c r="X106">
        <f t="shared" si="11"/>
        <v>0</v>
      </c>
      <c r="Y106">
        <f t="shared" si="12"/>
        <v>0</v>
      </c>
      <c r="Z106">
        <f t="shared" si="13"/>
        <v>0</v>
      </c>
      <c r="AA106">
        <f t="shared" si="14"/>
        <v>0</v>
      </c>
      <c r="AC106">
        <f t="shared" si="15"/>
        <v>0</v>
      </c>
      <c r="AD106">
        <f t="shared" si="16"/>
        <v>0</v>
      </c>
      <c r="AE106">
        <f t="shared" si="17"/>
        <v>0</v>
      </c>
      <c r="AF106">
        <f t="shared" si="18"/>
        <v>0</v>
      </c>
      <c r="AG106">
        <f t="shared" si="19"/>
        <v>0</v>
      </c>
      <c r="AN106" s="40" t="s">
        <v>346</v>
      </c>
    </row>
    <row r="107" spans="1:40" x14ac:dyDescent="0.25">
      <c r="A107" s="6" t="s">
        <v>76</v>
      </c>
      <c r="B107" s="6" t="s">
        <v>1</v>
      </c>
      <c r="C107" s="6" t="s">
        <v>61</v>
      </c>
      <c r="D107" s="6" t="s">
        <v>59</v>
      </c>
      <c r="E107" s="55"/>
      <c r="F107" s="65"/>
      <c r="G107" s="61"/>
      <c r="H107" s="71"/>
      <c r="I107" s="61"/>
      <c r="J107" s="71"/>
      <c r="K107" s="61"/>
      <c r="L107" s="71"/>
      <c r="M107" s="61"/>
      <c r="N107" s="71"/>
      <c r="S107" s="8" t="s">
        <v>150</v>
      </c>
      <c r="T107" s="9" t="s">
        <v>1</v>
      </c>
      <c r="U107" s="8" t="s">
        <v>151</v>
      </c>
      <c r="V107" s="8" t="s">
        <v>118</v>
      </c>
      <c r="W107">
        <f t="shared" si="10"/>
        <v>0</v>
      </c>
      <c r="X107">
        <f t="shared" si="11"/>
        <v>1</v>
      </c>
      <c r="Y107">
        <f t="shared" si="12"/>
        <v>1</v>
      </c>
      <c r="Z107">
        <f t="shared" si="13"/>
        <v>1</v>
      </c>
      <c r="AA107">
        <f t="shared" si="14"/>
        <v>1</v>
      </c>
      <c r="AC107">
        <f t="shared" si="15"/>
        <v>0</v>
      </c>
      <c r="AD107">
        <f t="shared" si="16"/>
        <v>1</v>
      </c>
      <c r="AE107">
        <f t="shared" si="17"/>
        <v>1</v>
      </c>
      <c r="AF107">
        <f t="shared" si="18"/>
        <v>0</v>
      </c>
      <c r="AG107">
        <f t="shared" si="19"/>
        <v>0</v>
      </c>
      <c r="AN107" t="s">
        <v>347</v>
      </c>
    </row>
    <row r="108" spans="1:40" x14ac:dyDescent="0.25">
      <c r="A108" t="s">
        <v>252</v>
      </c>
      <c r="B108" s="13" t="s">
        <v>1</v>
      </c>
      <c r="C108" t="s">
        <v>238</v>
      </c>
      <c r="D108" t="s">
        <v>235</v>
      </c>
      <c r="E108" s="55"/>
      <c r="F108" s="65"/>
      <c r="G108" s="61"/>
      <c r="H108" s="71"/>
      <c r="I108" s="61"/>
      <c r="J108" s="71"/>
      <c r="K108" s="61"/>
      <c r="L108" s="71"/>
      <c r="M108" s="61"/>
      <c r="N108" s="71"/>
      <c r="S108" s="8" t="s">
        <v>152</v>
      </c>
      <c r="T108" s="9" t="s">
        <v>1</v>
      </c>
      <c r="U108" s="8" t="s">
        <v>122</v>
      </c>
      <c r="V108" s="8" t="s">
        <v>118</v>
      </c>
      <c r="W108">
        <f t="shared" si="10"/>
        <v>0</v>
      </c>
      <c r="X108">
        <f t="shared" si="11"/>
        <v>0</v>
      </c>
      <c r="Y108">
        <f t="shared" si="12"/>
        <v>0</v>
      </c>
      <c r="Z108">
        <f t="shared" si="13"/>
        <v>0</v>
      </c>
      <c r="AA108">
        <f t="shared" si="14"/>
        <v>0</v>
      </c>
      <c r="AC108">
        <f t="shared" si="15"/>
        <v>0</v>
      </c>
      <c r="AD108">
        <f t="shared" si="16"/>
        <v>0</v>
      </c>
      <c r="AE108">
        <f t="shared" si="17"/>
        <v>0</v>
      </c>
      <c r="AF108">
        <f t="shared" si="18"/>
        <v>0</v>
      </c>
      <c r="AG108">
        <f t="shared" si="19"/>
        <v>0</v>
      </c>
      <c r="AN108" t="s">
        <v>348</v>
      </c>
    </row>
    <row r="109" spans="1:40" x14ac:dyDescent="0.25">
      <c r="A109" s="6" t="s">
        <v>77</v>
      </c>
      <c r="B109" s="6" t="s">
        <v>1</v>
      </c>
      <c r="C109" s="6" t="s">
        <v>61</v>
      </c>
      <c r="D109" s="6" t="s">
        <v>59</v>
      </c>
      <c r="E109" s="55"/>
      <c r="F109" s="65"/>
      <c r="G109" s="61"/>
      <c r="H109" s="71"/>
      <c r="I109" s="61"/>
      <c r="J109" s="71"/>
      <c r="K109" s="61"/>
      <c r="L109" s="71"/>
      <c r="M109" s="61"/>
      <c r="N109" s="71"/>
      <c r="S109" s="8" t="s">
        <v>153</v>
      </c>
      <c r="T109" s="9" t="s">
        <v>1</v>
      </c>
      <c r="U109" s="8" t="s">
        <v>139</v>
      </c>
      <c r="V109" s="8" t="s">
        <v>118</v>
      </c>
      <c r="W109">
        <f t="shared" si="10"/>
        <v>1</v>
      </c>
      <c r="X109">
        <f t="shared" si="11"/>
        <v>1</v>
      </c>
      <c r="Y109">
        <f t="shared" si="12"/>
        <v>1</v>
      </c>
      <c r="Z109">
        <f t="shared" si="13"/>
        <v>0</v>
      </c>
      <c r="AA109">
        <f t="shared" si="14"/>
        <v>1</v>
      </c>
      <c r="AC109">
        <f t="shared" si="15"/>
        <v>0</v>
      </c>
      <c r="AD109">
        <f t="shared" si="16"/>
        <v>0</v>
      </c>
      <c r="AE109">
        <f t="shared" si="17"/>
        <v>1</v>
      </c>
      <c r="AF109">
        <f t="shared" si="18"/>
        <v>0</v>
      </c>
      <c r="AG109">
        <f t="shared" si="19"/>
        <v>0</v>
      </c>
      <c r="AN109" t="s">
        <v>349</v>
      </c>
    </row>
    <row r="110" spans="1:40" x14ac:dyDescent="0.25">
      <c r="A110" t="s">
        <v>253</v>
      </c>
      <c r="B110" s="13" t="s">
        <v>1</v>
      </c>
      <c r="C110" t="s">
        <v>237</v>
      </c>
      <c r="D110" t="s">
        <v>235</v>
      </c>
      <c r="E110" s="55"/>
      <c r="F110" s="65"/>
      <c r="G110" s="61"/>
      <c r="H110" s="71"/>
      <c r="I110" s="61"/>
      <c r="J110" s="71"/>
      <c r="K110" s="61"/>
      <c r="L110" s="71"/>
      <c r="M110" s="61"/>
      <c r="N110" s="71"/>
      <c r="S110" s="8" t="s">
        <v>154</v>
      </c>
      <c r="T110" s="9" t="s">
        <v>1</v>
      </c>
      <c r="U110" s="8" t="s">
        <v>144</v>
      </c>
      <c r="V110" s="8" t="s">
        <v>118</v>
      </c>
      <c r="W110">
        <f t="shared" si="10"/>
        <v>0</v>
      </c>
      <c r="X110">
        <f t="shared" si="11"/>
        <v>0</v>
      </c>
      <c r="Y110">
        <f t="shared" si="12"/>
        <v>0</v>
      </c>
      <c r="Z110">
        <f t="shared" si="13"/>
        <v>0</v>
      </c>
      <c r="AA110">
        <f t="shared" si="14"/>
        <v>0</v>
      </c>
      <c r="AC110">
        <f t="shared" si="15"/>
        <v>0</v>
      </c>
      <c r="AD110">
        <f t="shared" si="16"/>
        <v>0</v>
      </c>
      <c r="AE110">
        <f t="shared" si="17"/>
        <v>0</v>
      </c>
      <c r="AF110">
        <f t="shared" si="18"/>
        <v>0</v>
      </c>
      <c r="AG110">
        <f t="shared" si="19"/>
        <v>0</v>
      </c>
      <c r="AN110" t="s">
        <v>350</v>
      </c>
    </row>
    <row r="111" spans="1:40" x14ac:dyDescent="0.25">
      <c r="A111" t="s">
        <v>254</v>
      </c>
      <c r="B111" s="13" t="s">
        <v>1</v>
      </c>
      <c r="C111" t="s">
        <v>234</v>
      </c>
      <c r="D111" t="s">
        <v>235</v>
      </c>
      <c r="E111" s="55"/>
      <c r="F111" s="65"/>
      <c r="G111" s="61"/>
      <c r="H111" s="71"/>
      <c r="I111" s="61"/>
      <c r="J111" s="71"/>
      <c r="K111" s="61"/>
      <c r="L111" s="71"/>
      <c r="M111" s="61"/>
      <c r="N111" s="71"/>
      <c r="S111" s="8" t="s">
        <v>155</v>
      </c>
      <c r="T111" s="9" t="s">
        <v>1</v>
      </c>
      <c r="U111" s="8" t="s">
        <v>120</v>
      </c>
      <c r="V111" s="8" t="s">
        <v>118</v>
      </c>
      <c r="W111">
        <f t="shared" si="10"/>
        <v>0</v>
      </c>
      <c r="X111">
        <f t="shared" si="11"/>
        <v>0</v>
      </c>
      <c r="Y111">
        <f t="shared" si="12"/>
        <v>0</v>
      </c>
      <c r="Z111">
        <f t="shared" si="13"/>
        <v>0</v>
      </c>
      <c r="AA111">
        <f t="shared" si="14"/>
        <v>0</v>
      </c>
      <c r="AC111">
        <f t="shared" si="15"/>
        <v>0</v>
      </c>
      <c r="AD111">
        <f t="shared" si="16"/>
        <v>0</v>
      </c>
      <c r="AE111">
        <f t="shared" si="17"/>
        <v>0</v>
      </c>
      <c r="AF111">
        <f t="shared" si="18"/>
        <v>0</v>
      </c>
      <c r="AG111">
        <f t="shared" si="19"/>
        <v>0</v>
      </c>
      <c r="AN111" t="s">
        <v>351</v>
      </c>
    </row>
    <row r="112" spans="1:40" x14ac:dyDescent="0.25">
      <c r="A112" s="8" t="s">
        <v>157</v>
      </c>
      <c r="B112" s="9" t="s">
        <v>1</v>
      </c>
      <c r="C112" s="8" t="s">
        <v>122</v>
      </c>
      <c r="D112" s="8" t="s">
        <v>118</v>
      </c>
      <c r="E112" s="55"/>
      <c r="F112" s="65"/>
      <c r="G112" s="61"/>
      <c r="H112" s="71"/>
      <c r="I112" s="61"/>
      <c r="J112" s="71"/>
      <c r="K112" s="61"/>
      <c r="L112" s="71"/>
      <c r="M112" s="61"/>
      <c r="N112" s="71"/>
      <c r="S112" s="8" t="s">
        <v>156</v>
      </c>
      <c r="T112" s="9" t="s">
        <v>1</v>
      </c>
      <c r="U112" s="8" t="s">
        <v>120</v>
      </c>
      <c r="V112" s="8" t="s">
        <v>118</v>
      </c>
      <c r="W112">
        <f t="shared" si="10"/>
        <v>0</v>
      </c>
      <c r="X112">
        <f t="shared" si="11"/>
        <v>0</v>
      </c>
      <c r="Y112">
        <f t="shared" si="12"/>
        <v>0</v>
      </c>
      <c r="Z112">
        <f t="shared" si="13"/>
        <v>0</v>
      </c>
      <c r="AA112">
        <f t="shared" si="14"/>
        <v>0</v>
      </c>
      <c r="AC112">
        <f t="shared" si="15"/>
        <v>0</v>
      </c>
      <c r="AD112">
        <f t="shared" si="16"/>
        <v>0</v>
      </c>
      <c r="AE112">
        <f t="shared" si="17"/>
        <v>0</v>
      </c>
      <c r="AF112">
        <f t="shared" si="18"/>
        <v>0</v>
      </c>
      <c r="AG112">
        <f t="shared" si="19"/>
        <v>0</v>
      </c>
      <c r="AN112" t="s">
        <v>352</v>
      </c>
    </row>
    <row r="113" spans="1:40" x14ac:dyDescent="0.25">
      <c r="A113" t="s">
        <v>255</v>
      </c>
      <c r="B113" s="13" t="s">
        <v>1</v>
      </c>
      <c r="C113" t="s">
        <v>237</v>
      </c>
      <c r="D113" t="s">
        <v>235</v>
      </c>
      <c r="E113" s="55"/>
      <c r="F113" s="65"/>
      <c r="G113" s="61"/>
      <c r="H113" s="71"/>
      <c r="I113" s="61"/>
      <c r="J113" s="71"/>
      <c r="K113" s="61"/>
      <c r="L113" s="71"/>
      <c r="M113" s="61"/>
      <c r="N113" s="71"/>
      <c r="S113" s="8" t="s">
        <v>157</v>
      </c>
      <c r="T113" s="9" t="s">
        <v>1</v>
      </c>
      <c r="U113" s="8" t="s">
        <v>122</v>
      </c>
      <c r="V113" s="8" t="s">
        <v>118</v>
      </c>
      <c r="W113">
        <f t="shared" si="10"/>
        <v>0</v>
      </c>
      <c r="X113">
        <f t="shared" si="11"/>
        <v>0</v>
      </c>
      <c r="Y113">
        <f t="shared" si="12"/>
        <v>0</v>
      </c>
      <c r="Z113">
        <f t="shared" si="13"/>
        <v>0</v>
      </c>
      <c r="AA113">
        <f t="shared" si="14"/>
        <v>0</v>
      </c>
      <c r="AC113">
        <f t="shared" si="15"/>
        <v>0</v>
      </c>
      <c r="AD113">
        <f t="shared" si="16"/>
        <v>0</v>
      </c>
      <c r="AE113">
        <f t="shared" si="17"/>
        <v>0</v>
      </c>
      <c r="AF113">
        <f t="shared" si="18"/>
        <v>0</v>
      </c>
      <c r="AG113">
        <f t="shared" si="19"/>
        <v>0</v>
      </c>
      <c r="AN113" t="s">
        <v>353</v>
      </c>
    </row>
    <row r="114" spans="1:40" x14ac:dyDescent="0.25">
      <c r="A114" t="s">
        <v>256</v>
      </c>
      <c r="B114" s="13" t="s">
        <v>1</v>
      </c>
      <c r="C114" t="s">
        <v>237</v>
      </c>
      <c r="D114" t="s">
        <v>235</v>
      </c>
      <c r="E114" s="55"/>
      <c r="F114" s="65"/>
      <c r="G114" s="61"/>
      <c r="H114" s="71"/>
      <c r="I114" s="61"/>
      <c r="J114" s="71"/>
      <c r="K114" s="61"/>
      <c r="L114" s="71"/>
      <c r="M114" s="61"/>
      <c r="N114" s="71"/>
      <c r="S114" s="8" t="s">
        <v>158</v>
      </c>
      <c r="T114" s="9" t="s">
        <v>1</v>
      </c>
      <c r="U114" s="8" t="s">
        <v>159</v>
      </c>
      <c r="V114" s="8" t="s">
        <v>118</v>
      </c>
      <c r="W114">
        <f t="shared" si="10"/>
        <v>1</v>
      </c>
      <c r="X114">
        <f t="shared" si="11"/>
        <v>1</v>
      </c>
      <c r="Y114">
        <f t="shared" si="12"/>
        <v>1</v>
      </c>
      <c r="Z114">
        <f t="shared" si="13"/>
        <v>1</v>
      </c>
      <c r="AA114">
        <f t="shared" si="14"/>
        <v>0</v>
      </c>
      <c r="AC114">
        <f t="shared" si="15"/>
        <v>0</v>
      </c>
      <c r="AD114">
        <f t="shared" si="16"/>
        <v>1</v>
      </c>
      <c r="AE114">
        <f t="shared" si="17"/>
        <v>1</v>
      </c>
      <c r="AF114">
        <f t="shared" si="18"/>
        <v>1</v>
      </c>
      <c r="AG114">
        <f t="shared" si="19"/>
        <v>1</v>
      </c>
      <c r="AN114" t="s">
        <v>354</v>
      </c>
    </row>
    <row r="115" spans="1:40" x14ac:dyDescent="0.25">
      <c r="A115" s="7" t="s">
        <v>99</v>
      </c>
      <c r="B115" s="7" t="s">
        <v>1</v>
      </c>
      <c r="C115" s="7" t="s">
        <v>93</v>
      </c>
      <c r="D115" s="7" t="s">
        <v>89</v>
      </c>
      <c r="E115" s="55"/>
      <c r="F115" s="65"/>
      <c r="G115" s="61"/>
      <c r="H115" s="71"/>
      <c r="I115" s="61"/>
      <c r="J115" s="71"/>
      <c r="K115" s="61"/>
      <c r="L115" s="71"/>
      <c r="M115" s="61"/>
      <c r="N115" s="71"/>
      <c r="S115" s="8" t="s">
        <v>160</v>
      </c>
      <c r="T115" s="9" t="s">
        <v>1</v>
      </c>
      <c r="U115" s="8" t="s">
        <v>159</v>
      </c>
      <c r="V115" s="8" t="s">
        <v>118</v>
      </c>
      <c r="W115">
        <f t="shared" si="10"/>
        <v>1</v>
      </c>
      <c r="X115">
        <f t="shared" si="11"/>
        <v>1</v>
      </c>
      <c r="Y115">
        <f t="shared" si="12"/>
        <v>1</v>
      </c>
      <c r="Z115">
        <f t="shared" si="13"/>
        <v>1</v>
      </c>
      <c r="AA115">
        <f t="shared" si="14"/>
        <v>1</v>
      </c>
      <c r="AC115">
        <f t="shared" si="15"/>
        <v>0</v>
      </c>
      <c r="AD115">
        <f t="shared" si="16"/>
        <v>1</v>
      </c>
      <c r="AE115">
        <f t="shared" si="17"/>
        <v>1</v>
      </c>
      <c r="AF115">
        <f t="shared" si="18"/>
        <v>1</v>
      </c>
      <c r="AG115">
        <f t="shared" si="19"/>
        <v>0</v>
      </c>
      <c r="AN115" s="40" t="s">
        <v>355</v>
      </c>
    </row>
    <row r="116" spans="1:40" x14ac:dyDescent="0.25">
      <c r="A116" s="6" t="s">
        <v>78</v>
      </c>
      <c r="B116" s="6" t="s">
        <v>1</v>
      </c>
      <c r="C116" s="6" t="s">
        <v>79</v>
      </c>
      <c r="D116" s="6" t="s">
        <v>59</v>
      </c>
      <c r="E116" s="55"/>
      <c r="F116" s="65"/>
      <c r="G116" s="61"/>
      <c r="H116" s="71">
        <v>1</v>
      </c>
      <c r="I116" s="61"/>
      <c r="J116" s="71"/>
      <c r="K116" s="61"/>
      <c r="L116" s="71"/>
      <c r="M116" s="61"/>
      <c r="N116" s="71"/>
      <c r="S116" s="8" t="s">
        <v>161</v>
      </c>
      <c r="T116" s="9" t="s">
        <v>1</v>
      </c>
      <c r="U116" s="8" t="s">
        <v>122</v>
      </c>
      <c r="V116" s="8" t="s">
        <v>118</v>
      </c>
      <c r="W116">
        <f t="shared" si="10"/>
        <v>0</v>
      </c>
      <c r="X116">
        <f t="shared" si="11"/>
        <v>0</v>
      </c>
      <c r="Y116">
        <f t="shared" si="12"/>
        <v>0</v>
      </c>
      <c r="Z116">
        <f t="shared" si="13"/>
        <v>0</v>
      </c>
      <c r="AA116">
        <f t="shared" si="14"/>
        <v>0</v>
      </c>
      <c r="AC116">
        <f t="shared" si="15"/>
        <v>0</v>
      </c>
      <c r="AD116">
        <f t="shared" si="16"/>
        <v>1</v>
      </c>
      <c r="AE116">
        <f t="shared" si="17"/>
        <v>0</v>
      </c>
      <c r="AF116">
        <f t="shared" si="18"/>
        <v>0</v>
      </c>
      <c r="AG116">
        <f t="shared" si="19"/>
        <v>0</v>
      </c>
      <c r="AN116" s="40" t="s">
        <v>356</v>
      </c>
    </row>
    <row r="117" spans="1:40" x14ac:dyDescent="0.25">
      <c r="A117" t="s">
        <v>257</v>
      </c>
      <c r="B117" s="13" t="s">
        <v>1</v>
      </c>
      <c r="C117" t="s">
        <v>236</v>
      </c>
      <c r="D117" t="s">
        <v>235</v>
      </c>
      <c r="E117" s="55">
        <v>1</v>
      </c>
      <c r="F117" s="65">
        <v>1</v>
      </c>
      <c r="G117" s="61">
        <v>1</v>
      </c>
      <c r="H117" s="71">
        <v>1</v>
      </c>
      <c r="I117" s="61">
        <v>1</v>
      </c>
      <c r="J117" s="71">
        <v>1</v>
      </c>
      <c r="K117" s="61"/>
      <c r="L117" s="71">
        <v>1</v>
      </c>
      <c r="M117" s="61"/>
      <c r="N117" s="71"/>
      <c r="S117" s="8" t="s">
        <v>162</v>
      </c>
      <c r="T117" s="9" t="s">
        <v>1</v>
      </c>
      <c r="U117" s="8" t="s">
        <v>163</v>
      </c>
      <c r="V117" s="8" t="s">
        <v>118</v>
      </c>
      <c r="W117">
        <f t="shared" si="10"/>
        <v>0</v>
      </c>
      <c r="X117">
        <f t="shared" si="11"/>
        <v>0</v>
      </c>
      <c r="Y117">
        <f t="shared" si="12"/>
        <v>0</v>
      </c>
      <c r="Z117">
        <f t="shared" si="13"/>
        <v>0</v>
      </c>
      <c r="AA117">
        <f t="shared" si="14"/>
        <v>0</v>
      </c>
      <c r="AC117">
        <f t="shared" si="15"/>
        <v>0</v>
      </c>
      <c r="AD117">
        <f t="shared" si="16"/>
        <v>0</v>
      </c>
      <c r="AE117">
        <f t="shared" si="17"/>
        <v>0</v>
      </c>
      <c r="AF117">
        <f t="shared" si="18"/>
        <v>0</v>
      </c>
      <c r="AG117">
        <f t="shared" si="19"/>
        <v>0</v>
      </c>
      <c r="AN117" s="40" t="s">
        <v>357</v>
      </c>
    </row>
    <row r="118" spans="1:40" x14ac:dyDescent="0.25">
      <c r="A118" t="s">
        <v>258</v>
      </c>
      <c r="B118" s="13" t="s">
        <v>1</v>
      </c>
      <c r="C118" t="s">
        <v>239</v>
      </c>
      <c r="D118" t="s">
        <v>235</v>
      </c>
      <c r="E118" s="55">
        <v>1</v>
      </c>
      <c r="F118" s="65">
        <v>1</v>
      </c>
      <c r="G118" s="61">
        <v>1</v>
      </c>
      <c r="H118" s="71">
        <v>1</v>
      </c>
      <c r="I118" s="61">
        <v>1</v>
      </c>
      <c r="J118" s="71">
        <v>1</v>
      </c>
      <c r="K118" s="61"/>
      <c r="L118" s="71">
        <v>1</v>
      </c>
      <c r="M118" s="61"/>
      <c r="N118" s="71"/>
      <c r="S118" s="8" t="s">
        <v>164</v>
      </c>
      <c r="T118" s="9" t="s">
        <v>1</v>
      </c>
      <c r="U118" s="8" t="s">
        <v>133</v>
      </c>
      <c r="V118" s="8" t="s">
        <v>118</v>
      </c>
      <c r="W118">
        <f t="shared" si="10"/>
        <v>0</v>
      </c>
      <c r="X118">
        <f t="shared" si="11"/>
        <v>0</v>
      </c>
      <c r="Y118">
        <f t="shared" si="12"/>
        <v>0</v>
      </c>
      <c r="Z118">
        <f t="shared" si="13"/>
        <v>0</v>
      </c>
      <c r="AA118">
        <f t="shared" si="14"/>
        <v>0</v>
      </c>
      <c r="AC118">
        <f t="shared" si="15"/>
        <v>0</v>
      </c>
      <c r="AD118">
        <f t="shared" si="16"/>
        <v>0</v>
      </c>
      <c r="AE118">
        <f t="shared" si="17"/>
        <v>0</v>
      </c>
      <c r="AF118">
        <f t="shared" si="18"/>
        <v>0</v>
      </c>
      <c r="AG118">
        <f t="shared" si="19"/>
        <v>0</v>
      </c>
      <c r="AN118" t="s">
        <v>358</v>
      </c>
    </row>
    <row r="119" spans="1:40" x14ac:dyDescent="0.25">
      <c r="A119" t="s">
        <v>278</v>
      </c>
      <c r="B119" s="13" t="s">
        <v>1</v>
      </c>
      <c r="C119" t="s">
        <v>279</v>
      </c>
      <c r="D119" t="s">
        <v>268</v>
      </c>
      <c r="E119" s="55"/>
      <c r="F119" s="65"/>
      <c r="G119" s="61"/>
      <c r="H119" s="71"/>
      <c r="I119" s="61"/>
      <c r="J119" s="71"/>
      <c r="K119" s="61"/>
      <c r="L119" s="71"/>
      <c r="M119" s="61"/>
      <c r="N119" s="71"/>
      <c r="S119" s="8" t="s">
        <v>165</v>
      </c>
      <c r="T119" s="9" t="s">
        <v>1</v>
      </c>
      <c r="U119" s="8" t="s">
        <v>135</v>
      </c>
      <c r="V119" s="8" t="s">
        <v>118</v>
      </c>
      <c r="W119">
        <f t="shared" si="10"/>
        <v>0</v>
      </c>
      <c r="X119">
        <f t="shared" si="11"/>
        <v>1</v>
      </c>
      <c r="Y119">
        <f t="shared" si="12"/>
        <v>1</v>
      </c>
      <c r="Z119">
        <f t="shared" si="13"/>
        <v>0</v>
      </c>
      <c r="AA119">
        <f t="shared" si="14"/>
        <v>0</v>
      </c>
      <c r="AC119">
        <f t="shared" si="15"/>
        <v>0</v>
      </c>
      <c r="AD119">
        <f t="shared" si="16"/>
        <v>0</v>
      </c>
      <c r="AE119">
        <f t="shared" si="17"/>
        <v>0</v>
      </c>
      <c r="AF119">
        <f t="shared" si="18"/>
        <v>0</v>
      </c>
      <c r="AG119">
        <f t="shared" si="19"/>
        <v>0</v>
      </c>
      <c r="AN119" t="s">
        <v>308</v>
      </c>
    </row>
    <row r="120" spans="1:40" x14ac:dyDescent="0.25">
      <c r="A120" t="s">
        <v>259</v>
      </c>
      <c r="B120" s="13" t="s">
        <v>1</v>
      </c>
      <c r="C120" t="s">
        <v>237</v>
      </c>
      <c r="D120" t="s">
        <v>235</v>
      </c>
      <c r="E120" s="55"/>
      <c r="F120" s="65"/>
      <c r="G120" s="61"/>
      <c r="H120" s="71"/>
      <c r="I120" s="61"/>
      <c r="J120" s="71"/>
      <c r="K120" s="61"/>
      <c r="L120" s="71"/>
      <c r="M120" s="61"/>
      <c r="N120" s="71"/>
      <c r="S120" s="8" t="s">
        <v>166</v>
      </c>
      <c r="T120" s="9" t="s">
        <v>1</v>
      </c>
      <c r="U120" s="8" t="s">
        <v>135</v>
      </c>
      <c r="V120" s="8" t="s">
        <v>118</v>
      </c>
      <c r="W120">
        <f t="shared" si="10"/>
        <v>0</v>
      </c>
      <c r="X120">
        <f t="shared" si="11"/>
        <v>0</v>
      </c>
      <c r="Y120">
        <f t="shared" si="12"/>
        <v>0</v>
      </c>
      <c r="Z120">
        <f t="shared" si="13"/>
        <v>0</v>
      </c>
      <c r="AA120">
        <f t="shared" si="14"/>
        <v>0</v>
      </c>
      <c r="AC120">
        <f t="shared" si="15"/>
        <v>0</v>
      </c>
      <c r="AD120">
        <f t="shared" si="16"/>
        <v>0</v>
      </c>
      <c r="AE120">
        <f t="shared" si="17"/>
        <v>0</v>
      </c>
      <c r="AF120">
        <f t="shared" si="18"/>
        <v>0</v>
      </c>
      <c r="AG120">
        <f t="shared" si="19"/>
        <v>0</v>
      </c>
      <c r="AN120" t="s">
        <v>359</v>
      </c>
    </row>
    <row r="121" spans="1:40" x14ac:dyDescent="0.25">
      <c r="A121" t="s">
        <v>280</v>
      </c>
      <c r="B121" s="13" t="s">
        <v>1</v>
      </c>
      <c r="C121" t="s">
        <v>270</v>
      </c>
      <c r="D121" t="s">
        <v>268</v>
      </c>
      <c r="E121" s="55"/>
      <c r="F121" s="65"/>
      <c r="G121" s="61"/>
      <c r="H121" s="71"/>
      <c r="I121" s="61"/>
      <c r="J121" s="71"/>
      <c r="K121" s="61"/>
      <c r="L121" s="71"/>
      <c r="M121" s="61"/>
      <c r="N121" s="71"/>
      <c r="S121" s="8" t="s">
        <v>167</v>
      </c>
      <c r="T121" s="9" t="s">
        <v>1</v>
      </c>
      <c r="U121" s="8" t="s">
        <v>144</v>
      </c>
      <c r="V121" s="8" t="s">
        <v>118</v>
      </c>
      <c r="W121">
        <f t="shared" si="10"/>
        <v>0</v>
      </c>
      <c r="X121">
        <f t="shared" si="11"/>
        <v>0</v>
      </c>
      <c r="Y121">
        <f t="shared" si="12"/>
        <v>0</v>
      </c>
      <c r="Z121">
        <f t="shared" si="13"/>
        <v>0</v>
      </c>
      <c r="AA121">
        <f t="shared" si="14"/>
        <v>0</v>
      </c>
      <c r="AC121">
        <f t="shared" si="15"/>
        <v>0</v>
      </c>
      <c r="AD121">
        <f t="shared" si="16"/>
        <v>0</v>
      </c>
      <c r="AE121">
        <f t="shared" si="17"/>
        <v>0</v>
      </c>
      <c r="AF121">
        <f t="shared" si="18"/>
        <v>0</v>
      </c>
      <c r="AG121">
        <f t="shared" si="19"/>
        <v>0</v>
      </c>
      <c r="AN121" t="s">
        <v>360</v>
      </c>
    </row>
    <row r="122" spans="1:40" x14ac:dyDescent="0.25">
      <c r="A122" t="s">
        <v>260</v>
      </c>
      <c r="B122" s="13" t="s">
        <v>1</v>
      </c>
      <c r="C122" t="s">
        <v>234</v>
      </c>
      <c r="D122" t="s">
        <v>235</v>
      </c>
      <c r="E122" s="55">
        <v>1</v>
      </c>
      <c r="F122" s="65">
        <v>1</v>
      </c>
      <c r="G122" s="61">
        <v>1</v>
      </c>
      <c r="H122" s="71">
        <v>1</v>
      </c>
      <c r="I122" s="61">
        <v>1</v>
      </c>
      <c r="J122" s="71">
        <v>1</v>
      </c>
      <c r="K122" s="61"/>
      <c r="L122" s="71"/>
      <c r="M122" s="61"/>
      <c r="N122" s="71"/>
      <c r="S122" s="8" t="s">
        <v>168</v>
      </c>
      <c r="T122" s="9" t="s">
        <v>1</v>
      </c>
      <c r="U122" s="8" t="s">
        <v>163</v>
      </c>
      <c r="V122" s="8" t="s">
        <v>118</v>
      </c>
      <c r="W122">
        <f t="shared" si="10"/>
        <v>0</v>
      </c>
      <c r="X122">
        <f t="shared" si="11"/>
        <v>0</v>
      </c>
      <c r="Y122">
        <f t="shared" si="12"/>
        <v>0</v>
      </c>
      <c r="Z122">
        <f t="shared" si="13"/>
        <v>0</v>
      </c>
      <c r="AA122">
        <f t="shared" si="14"/>
        <v>0</v>
      </c>
      <c r="AC122">
        <f t="shared" si="15"/>
        <v>0</v>
      </c>
      <c r="AD122">
        <f t="shared" si="16"/>
        <v>0</v>
      </c>
      <c r="AE122">
        <f t="shared" si="17"/>
        <v>0</v>
      </c>
      <c r="AF122">
        <f t="shared" si="18"/>
        <v>0</v>
      </c>
      <c r="AG122">
        <f t="shared" si="19"/>
        <v>0</v>
      </c>
      <c r="AN122" t="s">
        <v>361</v>
      </c>
    </row>
    <row r="123" spans="1:40" x14ac:dyDescent="0.25">
      <c r="A123" t="s">
        <v>261</v>
      </c>
      <c r="B123" s="13" t="s">
        <v>1</v>
      </c>
      <c r="C123" t="s">
        <v>236</v>
      </c>
      <c r="D123" t="s">
        <v>235</v>
      </c>
      <c r="E123" s="55"/>
      <c r="F123" s="65"/>
      <c r="G123" s="61"/>
      <c r="H123" s="71">
        <v>1</v>
      </c>
      <c r="I123" s="61"/>
      <c r="J123" s="71"/>
      <c r="K123" s="61"/>
      <c r="L123" s="71"/>
      <c r="M123" s="61"/>
      <c r="N123" s="71"/>
      <c r="S123" s="8" t="s">
        <v>169</v>
      </c>
      <c r="T123" s="9" t="s">
        <v>1</v>
      </c>
      <c r="U123" s="8" t="s">
        <v>170</v>
      </c>
      <c r="V123" s="8" t="s">
        <v>118</v>
      </c>
      <c r="W123">
        <f t="shared" si="10"/>
        <v>0</v>
      </c>
      <c r="X123">
        <f t="shared" si="11"/>
        <v>0</v>
      </c>
      <c r="Y123">
        <f t="shared" si="12"/>
        <v>0</v>
      </c>
      <c r="Z123">
        <f t="shared" si="13"/>
        <v>0</v>
      </c>
      <c r="AA123">
        <f t="shared" si="14"/>
        <v>0</v>
      </c>
      <c r="AC123">
        <f t="shared" si="15"/>
        <v>0</v>
      </c>
      <c r="AD123">
        <f t="shared" si="16"/>
        <v>0</v>
      </c>
      <c r="AE123">
        <f t="shared" si="17"/>
        <v>0</v>
      </c>
      <c r="AF123">
        <f t="shared" si="18"/>
        <v>0</v>
      </c>
      <c r="AG123">
        <f t="shared" si="19"/>
        <v>0</v>
      </c>
      <c r="AN123" t="s">
        <v>362</v>
      </c>
    </row>
    <row r="124" spans="1:40" x14ac:dyDescent="0.25">
      <c r="A124" t="s">
        <v>262</v>
      </c>
      <c r="B124" s="13" t="s">
        <v>1</v>
      </c>
      <c r="C124" t="s">
        <v>240</v>
      </c>
      <c r="D124" t="s">
        <v>235</v>
      </c>
      <c r="E124" s="55"/>
      <c r="F124" s="65"/>
      <c r="G124" s="61"/>
      <c r="H124" s="71"/>
      <c r="I124" s="61"/>
      <c r="J124" s="71"/>
      <c r="K124" s="61"/>
      <c r="L124" s="71"/>
      <c r="M124" s="61"/>
      <c r="N124" s="71"/>
      <c r="S124" s="8" t="s">
        <v>171</v>
      </c>
      <c r="T124" s="9" t="s">
        <v>1</v>
      </c>
      <c r="U124" s="8" t="s">
        <v>120</v>
      </c>
      <c r="V124" s="8" t="s">
        <v>118</v>
      </c>
      <c r="W124">
        <f t="shared" si="10"/>
        <v>0</v>
      </c>
      <c r="X124">
        <f t="shared" si="11"/>
        <v>0</v>
      </c>
      <c r="Y124">
        <f t="shared" si="12"/>
        <v>0</v>
      </c>
      <c r="Z124">
        <f t="shared" si="13"/>
        <v>0</v>
      </c>
      <c r="AA124">
        <f t="shared" si="14"/>
        <v>0</v>
      </c>
      <c r="AC124">
        <f t="shared" si="15"/>
        <v>0</v>
      </c>
      <c r="AD124">
        <f t="shared" si="16"/>
        <v>0</v>
      </c>
      <c r="AE124">
        <f t="shared" si="17"/>
        <v>0</v>
      </c>
      <c r="AF124">
        <f t="shared" si="18"/>
        <v>0</v>
      </c>
      <c r="AG124">
        <f t="shared" si="19"/>
        <v>0</v>
      </c>
      <c r="AN124" s="40" t="s">
        <v>363</v>
      </c>
    </row>
    <row r="125" spans="1:40" x14ac:dyDescent="0.25">
      <c r="A125" t="s">
        <v>263</v>
      </c>
      <c r="B125" s="13" t="s">
        <v>1</v>
      </c>
      <c r="C125" t="s">
        <v>237</v>
      </c>
      <c r="D125" t="s">
        <v>235</v>
      </c>
      <c r="E125" s="55">
        <v>1</v>
      </c>
      <c r="F125" s="65">
        <v>1</v>
      </c>
      <c r="G125" s="61">
        <v>1</v>
      </c>
      <c r="H125" s="71">
        <v>1</v>
      </c>
      <c r="I125" s="61"/>
      <c r="J125" s="71">
        <v>1</v>
      </c>
      <c r="K125" s="61"/>
      <c r="L125" s="71">
        <v>1</v>
      </c>
      <c r="M125" s="61"/>
      <c r="N125" s="71"/>
      <c r="S125" s="8" t="s">
        <v>172</v>
      </c>
      <c r="T125" s="9" t="s">
        <v>1</v>
      </c>
      <c r="U125" s="8" t="s">
        <v>128</v>
      </c>
      <c r="V125" s="8" t="s">
        <v>118</v>
      </c>
      <c r="W125">
        <f t="shared" si="10"/>
        <v>0</v>
      </c>
      <c r="X125">
        <f t="shared" si="11"/>
        <v>0</v>
      </c>
      <c r="Y125">
        <f t="shared" si="12"/>
        <v>0</v>
      </c>
      <c r="Z125">
        <f t="shared" si="13"/>
        <v>0</v>
      </c>
      <c r="AA125">
        <f t="shared" si="14"/>
        <v>0</v>
      </c>
      <c r="AC125">
        <f t="shared" si="15"/>
        <v>0</v>
      </c>
      <c r="AD125">
        <f t="shared" si="16"/>
        <v>1</v>
      </c>
      <c r="AE125">
        <f t="shared" si="17"/>
        <v>0</v>
      </c>
      <c r="AF125">
        <f t="shared" si="18"/>
        <v>0</v>
      </c>
      <c r="AG125">
        <f t="shared" si="19"/>
        <v>0</v>
      </c>
      <c r="AN125" t="s">
        <v>364</v>
      </c>
    </row>
    <row r="126" spans="1:40" x14ac:dyDescent="0.25">
      <c r="A126" t="s">
        <v>264</v>
      </c>
      <c r="B126" s="13" t="s">
        <v>1</v>
      </c>
      <c r="C126" t="s">
        <v>238</v>
      </c>
      <c r="D126" t="s">
        <v>235</v>
      </c>
      <c r="E126" s="55">
        <v>1</v>
      </c>
      <c r="F126" s="65"/>
      <c r="G126" s="61">
        <v>1</v>
      </c>
      <c r="H126" s="71"/>
      <c r="I126" s="61"/>
      <c r="J126" s="71"/>
      <c r="K126" s="61"/>
      <c r="L126" s="71"/>
      <c r="M126" s="61"/>
      <c r="N126" s="71"/>
      <c r="S126" s="8" t="s">
        <v>173</v>
      </c>
      <c r="T126" s="9" t="s">
        <v>1</v>
      </c>
      <c r="U126" s="8" t="s">
        <v>124</v>
      </c>
      <c r="V126" s="8" t="s">
        <v>118</v>
      </c>
      <c r="W126">
        <f t="shared" si="10"/>
        <v>0</v>
      </c>
      <c r="X126">
        <f t="shared" si="11"/>
        <v>0</v>
      </c>
      <c r="Y126">
        <f t="shared" si="12"/>
        <v>0</v>
      </c>
      <c r="Z126">
        <f t="shared" si="13"/>
        <v>0</v>
      </c>
      <c r="AA126">
        <f t="shared" si="14"/>
        <v>0</v>
      </c>
      <c r="AC126">
        <f t="shared" si="15"/>
        <v>0</v>
      </c>
      <c r="AD126">
        <f t="shared" si="16"/>
        <v>0</v>
      </c>
      <c r="AE126">
        <f t="shared" si="17"/>
        <v>0</v>
      </c>
      <c r="AF126">
        <f t="shared" si="18"/>
        <v>0</v>
      </c>
      <c r="AG126">
        <f t="shared" si="19"/>
        <v>0</v>
      </c>
      <c r="AN126" s="40" t="s">
        <v>365</v>
      </c>
    </row>
    <row r="127" spans="1:40" x14ac:dyDescent="0.25">
      <c r="A127" s="10" t="s">
        <v>188</v>
      </c>
      <c r="B127" s="11" t="s">
        <v>1</v>
      </c>
      <c r="C127" s="10" t="s">
        <v>7</v>
      </c>
      <c r="D127" s="10" t="s">
        <v>179</v>
      </c>
      <c r="E127" s="55"/>
      <c r="F127" s="65"/>
      <c r="G127" s="61">
        <v>1</v>
      </c>
      <c r="H127" s="71"/>
      <c r="I127" s="61">
        <v>1</v>
      </c>
      <c r="J127" s="71"/>
      <c r="K127" s="61"/>
      <c r="L127" s="71"/>
      <c r="M127" s="61"/>
      <c r="N127" s="71"/>
      <c r="S127" s="8" t="s">
        <v>174</v>
      </c>
      <c r="T127" s="9" t="s">
        <v>1</v>
      </c>
      <c r="U127" s="8" t="s">
        <v>135</v>
      </c>
      <c r="V127" s="8" t="s">
        <v>118</v>
      </c>
      <c r="W127">
        <f t="shared" si="10"/>
        <v>0</v>
      </c>
      <c r="X127">
        <f t="shared" si="11"/>
        <v>0</v>
      </c>
      <c r="Y127">
        <f t="shared" si="12"/>
        <v>0</v>
      </c>
      <c r="Z127">
        <f t="shared" si="13"/>
        <v>0</v>
      </c>
      <c r="AA127">
        <f t="shared" si="14"/>
        <v>0</v>
      </c>
      <c r="AC127">
        <f t="shared" si="15"/>
        <v>0</v>
      </c>
      <c r="AD127">
        <f t="shared" si="16"/>
        <v>0</v>
      </c>
      <c r="AE127">
        <f t="shared" si="17"/>
        <v>0</v>
      </c>
      <c r="AF127">
        <f t="shared" si="18"/>
        <v>0</v>
      </c>
      <c r="AG127">
        <f t="shared" si="19"/>
        <v>0</v>
      </c>
      <c r="AN127" t="s">
        <v>366</v>
      </c>
    </row>
    <row r="128" spans="1:40" x14ac:dyDescent="0.25">
      <c r="A128" s="2" t="s">
        <v>34</v>
      </c>
      <c r="B128" s="2" t="s">
        <v>1</v>
      </c>
      <c r="C128" s="2" t="s">
        <v>35</v>
      </c>
      <c r="D128" s="2" t="s">
        <v>3</v>
      </c>
      <c r="E128" s="55"/>
      <c r="F128" s="65"/>
      <c r="G128" s="61"/>
      <c r="H128" s="71"/>
      <c r="I128" s="61"/>
      <c r="J128" s="71"/>
      <c r="K128" s="61"/>
      <c r="L128" s="71"/>
      <c r="M128" s="61"/>
      <c r="N128" s="71"/>
      <c r="S128" s="8" t="s">
        <v>175</v>
      </c>
      <c r="T128" s="9" t="s">
        <v>1</v>
      </c>
      <c r="U128" s="8" t="s">
        <v>176</v>
      </c>
      <c r="V128" s="8" t="s">
        <v>118</v>
      </c>
      <c r="W128">
        <f t="shared" si="10"/>
        <v>0</v>
      </c>
      <c r="X128">
        <f t="shared" si="11"/>
        <v>0</v>
      </c>
      <c r="Y128">
        <f t="shared" si="12"/>
        <v>0</v>
      </c>
      <c r="Z128">
        <f t="shared" si="13"/>
        <v>0</v>
      </c>
      <c r="AA128">
        <f t="shared" si="14"/>
        <v>0</v>
      </c>
      <c r="AC128">
        <f t="shared" si="15"/>
        <v>0</v>
      </c>
      <c r="AD128">
        <f t="shared" si="16"/>
        <v>0</v>
      </c>
      <c r="AE128">
        <f t="shared" si="17"/>
        <v>0</v>
      </c>
      <c r="AF128">
        <f t="shared" si="18"/>
        <v>0</v>
      </c>
      <c r="AG128">
        <f t="shared" si="19"/>
        <v>0</v>
      </c>
      <c r="AN128" t="s">
        <v>367</v>
      </c>
    </row>
    <row r="129" spans="1:40" x14ac:dyDescent="0.25">
      <c r="A129" s="2" t="s">
        <v>36</v>
      </c>
      <c r="B129" s="2" t="s">
        <v>1</v>
      </c>
      <c r="C129" s="2" t="s">
        <v>20</v>
      </c>
      <c r="D129" s="2" t="s">
        <v>3</v>
      </c>
      <c r="E129" s="55"/>
      <c r="F129" s="65"/>
      <c r="G129" s="61"/>
      <c r="H129" s="71"/>
      <c r="I129" s="61"/>
      <c r="J129" s="71">
        <v>1</v>
      </c>
      <c r="K129" s="61"/>
      <c r="L129" s="71"/>
      <c r="M129" s="61"/>
      <c r="N129" s="71"/>
      <c r="S129" s="8" t="s">
        <v>177</v>
      </c>
      <c r="T129" s="9" t="s">
        <v>1</v>
      </c>
      <c r="U129" s="8" t="s">
        <v>122</v>
      </c>
      <c r="V129" s="8" t="s">
        <v>118</v>
      </c>
      <c r="W129">
        <f t="shared" si="10"/>
        <v>0</v>
      </c>
      <c r="X129">
        <f t="shared" si="11"/>
        <v>1</v>
      </c>
      <c r="Y129">
        <f t="shared" si="12"/>
        <v>1</v>
      </c>
      <c r="Z129">
        <f t="shared" si="13"/>
        <v>0</v>
      </c>
      <c r="AA129">
        <f t="shared" si="14"/>
        <v>0</v>
      </c>
      <c r="AC129">
        <f t="shared" si="15"/>
        <v>0</v>
      </c>
      <c r="AD129">
        <f t="shared" si="16"/>
        <v>0</v>
      </c>
      <c r="AE129">
        <f t="shared" si="17"/>
        <v>1</v>
      </c>
      <c r="AF129">
        <f t="shared" si="18"/>
        <v>0</v>
      </c>
      <c r="AG129">
        <f t="shared" si="19"/>
        <v>1</v>
      </c>
      <c r="AN129" s="40" t="s">
        <v>368</v>
      </c>
    </row>
    <row r="130" spans="1:40" x14ac:dyDescent="0.25">
      <c r="A130" s="2" t="s">
        <v>37</v>
      </c>
      <c r="B130" s="2" t="s">
        <v>1</v>
      </c>
      <c r="C130" s="2" t="s">
        <v>20</v>
      </c>
      <c r="D130" s="2" t="s">
        <v>3</v>
      </c>
      <c r="E130" s="55"/>
      <c r="F130" s="65"/>
      <c r="G130" s="61"/>
      <c r="H130" s="71"/>
      <c r="I130" s="61"/>
      <c r="J130" s="71"/>
      <c r="K130" s="61"/>
      <c r="L130" s="71"/>
      <c r="M130" s="61"/>
      <c r="N130" s="71"/>
      <c r="S130" s="10" t="s">
        <v>178</v>
      </c>
      <c r="T130" s="11" t="s">
        <v>1</v>
      </c>
      <c r="U130" s="10" t="s">
        <v>7</v>
      </c>
      <c r="V130" s="10" t="s">
        <v>179</v>
      </c>
      <c r="W130">
        <f t="shared" si="10"/>
        <v>1</v>
      </c>
      <c r="X130">
        <f t="shared" si="11"/>
        <v>1</v>
      </c>
      <c r="Y130">
        <f t="shared" si="12"/>
        <v>0</v>
      </c>
      <c r="Z130">
        <f t="shared" si="13"/>
        <v>0</v>
      </c>
      <c r="AA130">
        <f t="shared" si="14"/>
        <v>0</v>
      </c>
      <c r="AC130">
        <f t="shared" si="15"/>
        <v>0</v>
      </c>
      <c r="AD130">
        <f t="shared" si="16"/>
        <v>0</v>
      </c>
      <c r="AE130">
        <f t="shared" si="17"/>
        <v>0</v>
      </c>
      <c r="AF130">
        <f t="shared" si="18"/>
        <v>0</v>
      </c>
      <c r="AG130">
        <f t="shared" si="19"/>
        <v>0</v>
      </c>
      <c r="AN130" s="40" t="s">
        <v>369</v>
      </c>
    </row>
    <row r="131" spans="1:40" x14ac:dyDescent="0.25">
      <c r="A131" s="2" t="s">
        <v>38</v>
      </c>
      <c r="B131" s="2" t="s">
        <v>1</v>
      </c>
      <c r="C131" s="2" t="s">
        <v>20</v>
      </c>
      <c r="D131" s="2" t="s">
        <v>3</v>
      </c>
      <c r="E131" s="55">
        <v>1</v>
      </c>
      <c r="F131" s="65">
        <v>1</v>
      </c>
      <c r="G131" s="61">
        <v>1</v>
      </c>
      <c r="H131" s="71">
        <v>1</v>
      </c>
      <c r="I131" s="61">
        <v>1</v>
      </c>
      <c r="J131" s="71">
        <v>1</v>
      </c>
      <c r="K131" s="61">
        <v>1</v>
      </c>
      <c r="L131" s="71"/>
      <c r="M131" s="61"/>
      <c r="N131" s="71"/>
      <c r="S131" s="10" t="s">
        <v>180</v>
      </c>
      <c r="T131" s="11" t="s">
        <v>1</v>
      </c>
      <c r="U131" s="10" t="s">
        <v>181</v>
      </c>
      <c r="V131" s="10" t="s">
        <v>179</v>
      </c>
      <c r="W131">
        <f t="shared" si="10"/>
        <v>1</v>
      </c>
      <c r="X131">
        <f t="shared" si="11"/>
        <v>1</v>
      </c>
      <c r="Y131">
        <f t="shared" si="12"/>
        <v>0</v>
      </c>
      <c r="Z131">
        <f t="shared" si="13"/>
        <v>0</v>
      </c>
      <c r="AA131">
        <f t="shared" si="14"/>
        <v>0</v>
      </c>
      <c r="AC131">
        <f t="shared" si="15"/>
        <v>0</v>
      </c>
      <c r="AD131">
        <f t="shared" si="16"/>
        <v>1</v>
      </c>
      <c r="AE131">
        <f t="shared" si="17"/>
        <v>0</v>
      </c>
      <c r="AF131">
        <f t="shared" si="18"/>
        <v>0</v>
      </c>
      <c r="AG131">
        <f t="shared" si="19"/>
        <v>0</v>
      </c>
      <c r="AN131" s="40" t="s">
        <v>370</v>
      </c>
    </row>
    <row r="132" spans="1:40" x14ac:dyDescent="0.25">
      <c r="A132" s="8" t="s">
        <v>158</v>
      </c>
      <c r="B132" s="9" t="s">
        <v>1</v>
      </c>
      <c r="C132" s="8" t="s">
        <v>159</v>
      </c>
      <c r="D132" s="8" t="s">
        <v>118</v>
      </c>
      <c r="E132" s="55">
        <v>1</v>
      </c>
      <c r="F132" s="65"/>
      <c r="G132" s="61">
        <v>1</v>
      </c>
      <c r="H132" s="71">
        <v>1</v>
      </c>
      <c r="I132" s="61">
        <v>1</v>
      </c>
      <c r="J132" s="71">
        <v>1</v>
      </c>
      <c r="K132" s="61">
        <v>1</v>
      </c>
      <c r="L132" s="71">
        <v>1</v>
      </c>
      <c r="M132" s="61"/>
      <c r="N132" s="71">
        <v>1</v>
      </c>
      <c r="S132" s="10" t="s">
        <v>182</v>
      </c>
      <c r="T132" s="11" t="s">
        <v>1</v>
      </c>
      <c r="U132" s="10" t="s">
        <v>20</v>
      </c>
      <c r="V132" s="10" t="s">
        <v>179</v>
      </c>
      <c r="W132">
        <f t="shared" ref="W132:W195" si="20">VLOOKUP(S132,$A$3:$N$214,5,FALSE)</f>
        <v>0</v>
      </c>
      <c r="X132">
        <f t="shared" ref="X132:X195" si="21">VLOOKUP(S132,$A$3:$M$214,7,FALSE)</f>
        <v>0</v>
      </c>
      <c r="Y132">
        <f t="shared" ref="Y132:Y195" si="22">VLOOKUP(S132,$A$3:$M$214,9,FALSE)</f>
        <v>0</v>
      </c>
      <c r="Z132">
        <f t="shared" ref="Z132:Z195" si="23">VLOOKUP(S132,$A$3:$M$214,11,FALSE)</f>
        <v>0</v>
      </c>
      <c r="AA132">
        <f t="shared" ref="AA132:AA195" si="24">VLOOKUP(S132,$A$3:$M$214,13,FALSE)</f>
        <v>0</v>
      </c>
      <c r="AC132">
        <f t="shared" ref="AC132:AC195" si="25">VLOOKUP(S132,$A$3:$N$214,6,FALSE)</f>
        <v>0</v>
      </c>
      <c r="AD132">
        <f t="shared" ref="AD132:AD195" si="26">VLOOKUP(S132,$A$3:$N$214,8,FALSE)</f>
        <v>0</v>
      </c>
      <c r="AE132">
        <f t="shared" ref="AE132:AE195" si="27">VLOOKUP(S132,$A$3:$N$214,10,FALSE)</f>
        <v>0</v>
      </c>
      <c r="AF132">
        <f t="shared" ref="AF132:AF195" si="28">VLOOKUP(S132,$A$3:$N$214,12,FALSE)</f>
        <v>0</v>
      </c>
      <c r="AG132">
        <f t="shared" ref="AG132:AG195" si="29">VLOOKUP(S132,$A$3:$N$214,14,FALSE)</f>
        <v>0</v>
      </c>
      <c r="AN132" t="s">
        <v>371</v>
      </c>
    </row>
    <row r="133" spans="1:40" x14ac:dyDescent="0.25">
      <c r="A133" s="8" t="s">
        <v>160</v>
      </c>
      <c r="B133" s="9" t="s">
        <v>1</v>
      </c>
      <c r="C133" s="8" t="s">
        <v>159</v>
      </c>
      <c r="D133" s="8" t="s">
        <v>118</v>
      </c>
      <c r="E133" s="55">
        <v>1</v>
      </c>
      <c r="F133" s="65"/>
      <c r="G133" s="61">
        <v>1</v>
      </c>
      <c r="H133" s="71">
        <v>1</v>
      </c>
      <c r="I133" s="61">
        <v>1</v>
      </c>
      <c r="J133" s="71">
        <v>1</v>
      </c>
      <c r="K133" s="61">
        <v>1</v>
      </c>
      <c r="L133" s="71">
        <v>1</v>
      </c>
      <c r="M133" s="61">
        <v>1</v>
      </c>
      <c r="N133" s="71"/>
      <c r="S133" s="10" t="s">
        <v>183</v>
      </c>
      <c r="T133" s="11" t="s">
        <v>1</v>
      </c>
      <c r="U133" s="10" t="s">
        <v>9</v>
      </c>
      <c r="V133" s="10" t="s">
        <v>179</v>
      </c>
      <c r="W133">
        <f t="shared" si="20"/>
        <v>1</v>
      </c>
      <c r="X133">
        <f t="shared" si="21"/>
        <v>0</v>
      </c>
      <c r="Y133">
        <f t="shared" si="22"/>
        <v>1</v>
      </c>
      <c r="Z133">
        <f t="shared" si="23"/>
        <v>0</v>
      </c>
      <c r="AA133">
        <f t="shared" si="24"/>
        <v>0</v>
      </c>
      <c r="AC133">
        <f t="shared" si="25"/>
        <v>1</v>
      </c>
      <c r="AD133">
        <f t="shared" si="26"/>
        <v>1</v>
      </c>
      <c r="AE133">
        <f t="shared" si="27"/>
        <v>0</v>
      </c>
      <c r="AF133">
        <f t="shared" si="28"/>
        <v>0</v>
      </c>
      <c r="AG133">
        <f t="shared" si="29"/>
        <v>0</v>
      </c>
      <c r="AN133" s="40" t="s">
        <v>372</v>
      </c>
    </row>
    <row r="134" spans="1:40" x14ac:dyDescent="0.25">
      <c r="A134" s="2" t="s">
        <v>39</v>
      </c>
      <c r="B134" s="2" t="s">
        <v>1</v>
      </c>
      <c r="C134" s="2" t="s">
        <v>40</v>
      </c>
      <c r="D134" s="2" t="s">
        <v>3</v>
      </c>
      <c r="E134" s="55">
        <v>1</v>
      </c>
      <c r="F134" s="65"/>
      <c r="G134" s="61">
        <v>1</v>
      </c>
      <c r="H134" s="71"/>
      <c r="I134" s="61"/>
      <c r="J134" s="71"/>
      <c r="K134" s="61"/>
      <c r="L134" s="71"/>
      <c r="M134" s="61"/>
      <c r="N134" s="71"/>
      <c r="S134" s="10" t="s">
        <v>184</v>
      </c>
      <c r="T134" s="11" t="s">
        <v>1</v>
      </c>
      <c r="U134" s="10" t="s">
        <v>9</v>
      </c>
      <c r="V134" s="10" t="s">
        <v>179</v>
      </c>
      <c r="W134">
        <f t="shared" si="20"/>
        <v>0</v>
      </c>
      <c r="X134">
        <f t="shared" si="21"/>
        <v>0</v>
      </c>
      <c r="Y134">
        <f t="shared" si="22"/>
        <v>0</v>
      </c>
      <c r="Z134">
        <f t="shared" si="23"/>
        <v>0</v>
      </c>
      <c r="AA134">
        <f t="shared" si="24"/>
        <v>0</v>
      </c>
      <c r="AC134">
        <f t="shared" si="25"/>
        <v>0</v>
      </c>
      <c r="AD134">
        <f t="shared" si="26"/>
        <v>0</v>
      </c>
      <c r="AE134">
        <f t="shared" si="27"/>
        <v>0</v>
      </c>
      <c r="AF134">
        <f t="shared" si="28"/>
        <v>0</v>
      </c>
      <c r="AG134">
        <f t="shared" si="29"/>
        <v>0</v>
      </c>
      <c r="AN134" t="s">
        <v>373</v>
      </c>
    </row>
    <row r="135" spans="1:40" x14ac:dyDescent="0.25">
      <c r="A135" t="s">
        <v>281</v>
      </c>
      <c r="B135" s="13" t="s">
        <v>1</v>
      </c>
      <c r="C135" t="s">
        <v>279</v>
      </c>
      <c r="D135" t="s">
        <v>268</v>
      </c>
      <c r="E135" s="55"/>
      <c r="F135" s="65"/>
      <c r="G135" s="61"/>
      <c r="H135" s="71"/>
      <c r="I135" s="61"/>
      <c r="J135" s="71"/>
      <c r="K135" s="61"/>
      <c r="L135" s="71"/>
      <c r="M135" s="61"/>
      <c r="N135" s="71"/>
      <c r="S135" s="10" t="s">
        <v>185</v>
      </c>
      <c r="T135" s="11" t="s">
        <v>1</v>
      </c>
      <c r="U135" s="10" t="s">
        <v>9</v>
      </c>
      <c r="V135" s="10" t="s">
        <v>179</v>
      </c>
      <c r="W135">
        <f t="shared" si="20"/>
        <v>0</v>
      </c>
      <c r="X135">
        <f t="shared" si="21"/>
        <v>0</v>
      </c>
      <c r="Y135">
        <f t="shared" si="22"/>
        <v>0</v>
      </c>
      <c r="Z135">
        <f t="shared" si="23"/>
        <v>0</v>
      </c>
      <c r="AA135">
        <f t="shared" si="24"/>
        <v>0</v>
      </c>
      <c r="AC135">
        <f t="shared" si="25"/>
        <v>0</v>
      </c>
      <c r="AD135">
        <f t="shared" si="26"/>
        <v>0</v>
      </c>
      <c r="AE135">
        <f t="shared" si="27"/>
        <v>0</v>
      </c>
      <c r="AF135">
        <f t="shared" si="28"/>
        <v>0</v>
      </c>
      <c r="AG135">
        <f t="shared" si="29"/>
        <v>0</v>
      </c>
      <c r="AN135" t="s">
        <v>374</v>
      </c>
    </row>
    <row r="136" spans="1:40" x14ac:dyDescent="0.25">
      <c r="A136" s="6" t="s">
        <v>80</v>
      </c>
      <c r="B136" s="6" t="s">
        <v>1</v>
      </c>
      <c r="C136" s="6" t="s">
        <v>81</v>
      </c>
      <c r="D136" s="6" t="s">
        <v>59</v>
      </c>
      <c r="E136" s="55"/>
      <c r="F136" s="65"/>
      <c r="G136" s="61"/>
      <c r="H136" s="71"/>
      <c r="I136" s="61"/>
      <c r="J136" s="71"/>
      <c r="K136" s="61"/>
      <c r="L136" s="71"/>
      <c r="M136" s="61"/>
      <c r="N136" s="71"/>
      <c r="S136" s="10" t="s">
        <v>186</v>
      </c>
      <c r="T136" s="11" t="s">
        <v>1</v>
      </c>
      <c r="U136" s="10" t="s">
        <v>9</v>
      </c>
      <c r="V136" s="10" t="s">
        <v>179</v>
      </c>
      <c r="W136">
        <f t="shared" si="20"/>
        <v>0</v>
      </c>
      <c r="X136">
        <f t="shared" si="21"/>
        <v>0</v>
      </c>
      <c r="Y136">
        <f t="shared" si="22"/>
        <v>0</v>
      </c>
      <c r="Z136">
        <f t="shared" si="23"/>
        <v>0</v>
      </c>
      <c r="AA136">
        <f t="shared" si="24"/>
        <v>0</v>
      </c>
      <c r="AC136">
        <f t="shared" si="25"/>
        <v>0</v>
      </c>
      <c r="AD136">
        <f t="shared" si="26"/>
        <v>0</v>
      </c>
      <c r="AE136">
        <f t="shared" si="27"/>
        <v>0</v>
      </c>
      <c r="AF136">
        <f t="shared" si="28"/>
        <v>0</v>
      </c>
      <c r="AG136">
        <f t="shared" si="29"/>
        <v>0</v>
      </c>
      <c r="AN136" t="s">
        <v>375</v>
      </c>
    </row>
    <row r="137" spans="1:40" x14ac:dyDescent="0.25">
      <c r="A137" s="2" t="s">
        <v>41</v>
      </c>
      <c r="B137" s="2" t="s">
        <v>1</v>
      </c>
      <c r="C137" s="2" t="s">
        <v>42</v>
      </c>
      <c r="D137" s="2" t="s">
        <v>3</v>
      </c>
      <c r="E137" s="55"/>
      <c r="F137" s="65"/>
      <c r="G137" s="61"/>
      <c r="H137" s="71"/>
      <c r="I137" s="61"/>
      <c r="J137" s="71"/>
      <c r="K137" s="61"/>
      <c r="L137" s="71"/>
      <c r="M137" s="61"/>
      <c r="N137" s="71"/>
      <c r="S137" s="10" t="s">
        <v>187</v>
      </c>
      <c r="T137" s="11" t="s">
        <v>1</v>
      </c>
      <c r="U137" s="10" t="s">
        <v>7</v>
      </c>
      <c r="V137" s="10" t="s">
        <v>179</v>
      </c>
      <c r="W137">
        <f t="shared" si="20"/>
        <v>1</v>
      </c>
      <c r="X137">
        <f t="shared" si="21"/>
        <v>1</v>
      </c>
      <c r="Y137">
        <f t="shared" si="22"/>
        <v>1</v>
      </c>
      <c r="Z137">
        <f t="shared" si="23"/>
        <v>1</v>
      </c>
      <c r="AA137">
        <f t="shared" si="24"/>
        <v>0</v>
      </c>
      <c r="AC137">
        <f t="shared" si="25"/>
        <v>0</v>
      </c>
      <c r="AD137">
        <f t="shared" si="26"/>
        <v>1</v>
      </c>
      <c r="AE137">
        <f t="shared" si="27"/>
        <v>1</v>
      </c>
      <c r="AF137">
        <f t="shared" si="28"/>
        <v>0</v>
      </c>
      <c r="AG137">
        <f t="shared" si="29"/>
        <v>0</v>
      </c>
      <c r="AN137" t="s">
        <v>376</v>
      </c>
    </row>
    <row r="138" spans="1:40" x14ac:dyDescent="0.25">
      <c r="A138" s="8" t="s">
        <v>161</v>
      </c>
      <c r="B138" s="9" t="s">
        <v>1</v>
      </c>
      <c r="C138" s="8" t="s">
        <v>122</v>
      </c>
      <c r="D138" s="8" t="s">
        <v>118</v>
      </c>
      <c r="E138" s="55"/>
      <c r="F138" s="65"/>
      <c r="G138" s="61"/>
      <c r="H138" s="71">
        <v>1</v>
      </c>
      <c r="I138" s="61"/>
      <c r="J138" s="71"/>
      <c r="K138" s="61"/>
      <c r="L138" s="71"/>
      <c r="M138" s="61"/>
      <c r="N138" s="71"/>
      <c r="S138" s="10" t="s">
        <v>188</v>
      </c>
      <c r="T138" s="11" t="s">
        <v>1</v>
      </c>
      <c r="U138" s="10" t="s">
        <v>7</v>
      </c>
      <c r="V138" s="10" t="s">
        <v>179</v>
      </c>
      <c r="W138">
        <f t="shared" si="20"/>
        <v>0</v>
      </c>
      <c r="X138">
        <f t="shared" si="21"/>
        <v>1</v>
      </c>
      <c r="Y138">
        <f t="shared" si="22"/>
        <v>1</v>
      </c>
      <c r="Z138">
        <f t="shared" si="23"/>
        <v>0</v>
      </c>
      <c r="AA138">
        <f t="shared" si="24"/>
        <v>0</v>
      </c>
      <c r="AC138">
        <f t="shared" si="25"/>
        <v>0</v>
      </c>
      <c r="AD138">
        <f t="shared" si="26"/>
        <v>0</v>
      </c>
      <c r="AE138">
        <f t="shared" si="27"/>
        <v>0</v>
      </c>
      <c r="AF138">
        <f t="shared" si="28"/>
        <v>0</v>
      </c>
      <c r="AG138">
        <f t="shared" si="29"/>
        <v>0</v>
      </c>
      <c r="AN138" t="s">
        <v>377</v>
      </c>
    </row>
    <row r="139" spans="1:40" x14ac:dyDescent="0.25">
      <c r="A139" s="2" t="s">
        <v>43</v>
      </c>
      <c r="B139" s="2" t="s">
        <v>1</v>
      </c>
      <c r="C139" s="2" t="s">
        <v>14</v>
      </c>
      <c r="D139" s="2" t="s">
        <v>3</v>
      </c>
      <c r="E139" s="55"/>
      <c r="F139" s="65"/>
      <c r="G139" s="61"/>
      <c r="H139" s="71"/>
      <c r="I139" s="61"/>
      <c r="J139" s="71"/>
      <c r="K139" s="61"/>
      <c r="L139" s="71"/>
      <c r="M139" s="61"/>
      <c r="N139" s="71"/>
      <c r="S139" s="10" t="s">
        <v>189</v>
      </c>
      <c r="T139" s="11" t="s">
        <v>1</v>
      </c>
      <c r="U139" s="10" t="s">
        <v>181</v>
      </c>
      <c r="V139" s="10" t="s">
        <v>179</v>
      </c>
      <c r="W139">
        <f t="shared" si="20"/>
        <v>1</v>
      </c>
      <c r="X139">
        <f t="shared" si="21"/>
        <v>1</v>
      </c>
      <c r="Y139">
        <f t="shared" si="22"/>
        <v>1</v>
      </c>
      <c r="Z139">
        <f t="shared" si="23"/>
        <v>0</v>
      </c>
      <c r="AA139">
        <f t="shared" si="24"/>
        <v>0</v>
      </c>
      <c r="AC139">
        <f t="shared" si="25"/>
        <v>1</v>
      </c>
      <c r="AD139">
        <f t="shared" si="26"/>
        <v>1</v>
      </c>
      <c r="AE139">
        <f t="shared" si="27"/>
        <v>1</v>
      </c>
      <c r="AF139">
        <f t="shared" si="28"/>
        <v>0</v>
      </c>
      <c r="AG139">
        <f t="shared" si="29"/>
        <v>0</v>
      </c>
      <c r="AN139" t="s">
        <v>378</v>
      </c>
    </row>
    <row r="140" spans="1:40" x14ac:dyDescent="0.25">
      <c r="A140" s="2" t="s">
        <v>44</v>
      </c>
      <c r="B140" s="2" t="s">
        <v>1</v>
      </c>
      <c r="C140" s="2" t="s">
        <v>14</v>
      </c>
      <c r="D140" s="2" t="s">
        <v>3</v>
      </c>
      <c r="E140" s="55"/>
      <c r="F140" s="65"/>
      <c r="G140" s="61"/>
      <c r="H140" s="71"/>
      <c r="I140" s="61"/>
      <c r="J140" s="71"/>
      <c r="K140" s="61"/>
      <c r="L140" s="71"/>
      <c r="M140" s="61"/>
      <c r="N140" s="71"/>
      <c r="S140" s="10" t="s">
        <v>190</v>
      </c>
      <c r="T140" s="11" t="s">
        <v>1</v>
      </c>
      <c r="U140" s="10" t="s">
        <v>7</v>
      </c>
      <c r="V140" s="10" t="s">
        <v>179</v>
      </c>
      <c r="W140">
        <f t="shared" si="20"/>
        <v>0</v>
      </c>
      <c r="X140">
        <f t="shared" si="21"/>
        <v>1</v>
      </c>
      <c r="Y140">
        <f t="shared" si="22"/>
        <v>1</v>
      </c>
      <c r="Z140">
        <f t="shared" si="23"/>
        <v>0</v>
      </c>
      <c r="AA140">
        <f t="shared" si="24"/>
        <v>0</v>
      </c>
      <c r="AC140">
        <f t="shared" si="25"/>
        <v>0</v>
      </c>
      <c r="AD140">
        <f t="shared" si="26"/>
        <v>1</v>
      </c>
      <c r="AE140">
        <f t="shared" si="27"/>
        <v>1</v>
      </c>
      <c r="AF140">
        <f t="shared" si="28"/>
        <v>0</v>
      </c>
      <c r="AG140">
        <f t="shared" si="29"/>
        <v>0</v>
      </c>
      <c r="AN140" t="s">
        <v>379</v>
      </c>
    </row>
    <row r="141" spans="1:40" x14ac:dyDescent="0.25">
      <c r="A141" s="2" t="s">
        <v>45</v>
      </c>
      <c r="B141" s="2" t="s">
        <v>1</v>
      </c>
      <c r="C141" s="2" t="s">
        <v>42</v>
      </c>
      <c r="D141" s="2" t="s">
        <v>3</v>
      </c>
      <c r="E141" s="55"/>
      <c r="F141" s="65"/>
      <c r="G141" s="61"/>
      <c r="H141" s="71"/>
      <c r="I141" s="61"/>
      <c r="J141" s="71"/>
      <c r="K141" s="61"/>
      <c r="L141" s="71"/>
      <c r="M141" s="61"/>
      <c r="N141" s="71"/>
      <c r="S141" s="10" t="s">
        <v>191</v>
      </c>
      <c r="T141" s="11" t="s">
        <v>1</v>
      </c>
      <c r="U141" s="10" t="s">
        <v>7</v>
      </c>
      <c r="V141" s="10" t="s">
        <v>179</v>
      </c>
      <c r="W141">
        <f t="shared" si="20"/>
        <v>1</v>
      </c>
      <c r="X141">
        <f t="shared" si="21"/>
        <v>1</v>
      </c>
      <c r="Y141">
        <f t="shared" si="22"/>
        <v>1</v>
      </c>
      <c r="Z141">
        <f t="shared" si="23"/>
        <v>1</v>
      </c>
      <c r="AA141">
        <f t="shared" si="24"/>
        <v>0</v>
      </c>
      <c r="AC141">
        <f t="shared" si="25"/>
        <v>1</v>
      </c>
      <c r="AD141">
        <f t="shared" si="26"/>
        <v>0</v>
      </c>
      <c r="AE141">
        <f t="shared" si="27"/>
        <v>1</v>
      </c>
      <c r="AF141">
        <f t="shared" si="28"/>
        <v>0</v>
      </c>
      <c r="AG141">
        <f t="shared" si="29"/>
        <v>0</v>
      </c>
      <c r="AN141" t="s">
        <v>380</v>
      </c>
    </row>
    <row r="142" spans="1:40" x14ac:dyDescent="0.25">
      <c r="A142" s="2" t="s">
        <v>46</v>
      </c>
      <c r="B142" s="2" t="s">
        <v>1</v>
      </c>
      <c r="C142" s="2" t="s">
        <v>47</v>
      </c>
      <c r="D142" s="2" t="s">
        <v>3</v>
      </c>
      <c r="E142" s="55">
        <v>1</v>
      </c>
      <c r="F142" s="65"/>
      <c r="G142" s="61"/>
      <c r="H142" s="71"/>
      <c r="I142" s="61">
        <v>1</v>
      </c>
      <c r="J142" s="71"/>
      <c r="K142" s="61"/>
      <c r="L142" s="71"/>
      <c r="M142" s="61"/>
      <c r="N142" s="71"/>
      <c r="S142" t="s">
        <v>266</v>
      </c>
      <c r="T142" s="13" t="s">
        <v>1</v>
      </c>
      <c r="U142" t="s">
        <v>267</v>
      </c>
      <c r="V142" t="s">
        <v>268</v>
      </c>
      <c r="W142">
        <f t="shared" si="20"/>
        <v>0</v>
      </c>
      <c r="X142">
        <f t="shared" si="21"/>
        <v>0</v>
      </c>
      <c r="Y142">
        <f t="shared" si="22"/>
        <v>0</v>
      </c>
      <c r="Z142">
        <f t="shared" si="23"/>
        <v>0</v>
      </c>
      <c r="AA142">
        <f t="shared" si="24"/>
        <v>0</v>
      </c>
      <c r="AC142">
        <f t="shared" si="25"/>
        <v>0</v>
      </c>
      <c r="AD142">
        <f t="shared" si="26"/>
        <v>0</v>
      </c>
      <c r="AE142">
        <f t="shared" si="27"/>
        <v>0</v>
      </c>
      <c r="AF142">
        <f t="shared" si="28"/>
        <v>0</v>
      </c>
      <c r="AG142">
        <f t="shared" si="29"/>
        <v>0</v>
      </c>
      <c r="AN142" t="s">
        <v>381</v>
      </c>
    </row>
    <row r="143" spans="1:40" x14ac:dyDescent="0.25">
      <c r="A143" s="2" t="s">
        <v>48</v>
      </c>
      <c r="B143" s="2" t="s">
        <v>1</v>
      </c>
      <c r="C143" s="2" t="s">
        <v>9</v>
      </c>
      <c r="D143" s="2" t="s">
        <v>3</v>
      </c>
      <c r="E143" s="55"/>
      <c r="F143" s="65"/>
      <c r="G143" s="61"/>
      <c r="H143" s="71"/>
      <c r="I143" s="61"/>
      <c r="J143" s="71"/>
      <c r="K143" s="61"/>
      <c r="L143" s="71"/>
      <c r="M143" s="61"/>
      <c r="N143" s="71"/>
      <c r="S143" t="s">
        <v>269</v>
      </c>
      <c r="T143" s="13" t="s">
        <v>1</v>
      </c>
      <c r="U143" t="s">
        <v>270</v>
      </c>
      <c r="V143" t="s">
        <v>268</v>
      </c>
      <c r="W143">
        <f t="shared" si="20"/>
        <v>0</v>
      </c>
      <c r="X143">
        <f t="shared" si="21"/>
        <v>0</v>
      </c>
      <c r="Y143">
        <f t="shared" si="22"/>
        <v>0</v>
      </c>
      <c r="Z143">
        <f t="shared" si="23"/>
        <v>0</v>
      </c>
      <c r="AA143">
        <f t="shared" si="24"/>
        <v>0</v>
      </c>
      <c r="AC143">
        <f t="shared" si="25"/>
        <v>0</v>
      </c>
      <c r="AD143">
        <f t="shared" si="26"/>
        <v>0</v>
      </c>
      <c r="AE143">
        <f t="shared" si="27"/>
        <v>0</v>
      </c>
      <c r="AF143">
        <f t="shared" si="28"/>
        <v>0</v>
      </c>
      <c r="AG143">
        <f t="shared" si="29"/>
        <v>0</v>
      </c>
      <c r="AN143" t="s">
        <v>382</v>
      </c>
    </row>
    <row r="144" spans="1:40" x14ac:dyDescent="0.25">
      <c r="A144" s="6" t="s">
        <v>82</v>
      </c>
      <c r="B144" s="6" t="s">
        <v>1</v>
      </c>
      <c r="C144" s="6" t="s">
        <v>69</v>
      </c>
      <c r="D144" s="6" t="s">
        <v>59</v>
      </c>
      <c r="E144" s="55"/>
      <c r="F144" s="65"/>
      <c r="G144" s="61"/>
      <c r="H144" s="71"/>
      <c r="I144" s="61"/>
      <c r="J144" s="71"/>
      <c r="K144" s="61"/>
      <c r="L144" s="71"/>
      <c r="M144" s="61"/>
      <c r="N144" s="71"/>
      <c r="S144" t="s">
        <v>271</v>
      </c>
      <c r="T144" s="13" t="s">
        <v>1</v>
      </c>
      <c r="U144" t="s">
        <v>270</v>
      </c>
      <c r="V144" t="s">
        <v>268</v>
      </c>
      <c r="W144">
        <f t="shared" si="20"/>
        <v>0</v>
      </c>
      <c r="X144">
        <f t="shared" si="21"/>
        <v>0</v>
      </c>
      <c r="Y144">
        <f t="shared" si="22"/>
        <v>0</v>
      </c>
      <c r="Z144">
        <f t="shared" si="23"/>
        <v>0</v>
      </c>
      <c r="AA144">
        <f t="shared" si="24"/>
        <v>0</v>
      </c>
      <c r="AC144">
        <f t="shared" si="25"/>
        <v>0</v>
      </c>
      <c r="AD144">
        <f t="shared" si="26"/>
        <v>0</v>
      </c>
      <c r="AE144">
        <f t="shared" si="27"/>
        <v>0</v>
      </c>
      <c r="AF144">
        <f t="shared" si="28"/>
        <v>0</v>
      </c>
      <c r="AG144">
        <f t="shared" si="29"/>
        <v>0</v>
      </c>
      <c r="AN144" t="s">
        <v>383</v>
      </c>
    </row>
    <row r="145" spans="1:40" x14ac:dyDescent="0.25">
      <c r="A145" s="8" t="s">
        <v>162</v>
      </c>
      <c r="B145" s="9" t="s">
        <v>1</v>
      </c>
      <c r="C145" s="8" t="s">
        <v>163</v>
      </c>
      <c r="D145" s="8" t="s">
        <v>118</v>
      </c>
      <c r="E145" s="55"/>
      <c r="F145" s="65"/>
      <c r="G145" s="61"/>
      <c r="H145" s="71"/>
      <c r="I145" s="61"/>
      <c r="J145" s="71"/>
      <c r="K145" s="61"/>
      <c r="L145" s="71"/>
      <c r="M145" s="61"/>
      <c r="N145" s="71"/>
      <c r="S145" t="s">
        <v>272</v>
      </c>
      <c r="T145" s="13" t="s">
        <v>1</v>
      </c>
      <c r="U145" t="s">
        <v>273</v>
      </c>
      <c r="V145" t="s">
        <v>268</v>
      </c>
      <c r="W145">
        <f t="shared" si="20"/>
        <v>0</v>
      </c>
      <c r="X145">
        <f t="shared" si="21"/>
        <v>0</v>
      </c>
      <c r="Y145">
        <f t="shared" si="22"/>
        <v>0</v>
      </c>
      <c r="Z145">
        <f t="shared" si="23"/>
        <v>0</v>
      </c>
      <c r="AA145">
        <f t="shared" si="24"/>
        <v>0</v>
      </c>
      <c r="AC145">
        <f t="shared" si="25"/>
        <v>0</v>
      </c>
      <c r="AD145">
        <f t="shared" si="26"/>
        <v>0</v>
      </c>
      <c r="AE145">
        <f t="shared" si="27"/>
        <v>0</v>
      </c>
      <c r="AF145">
        <f t="shared" si="28"/>
        <v>0</v>
      </c>
      <c r="AG145">
        <f t="shared" si="29"/>
        <v>0</v>
      </c>
      <c r="AN145" t="s">
        <v>384</v>
      </c>
    </row>
    <row r="146" spans="1:40" x14ac:dyDescent="0.25">
      <c r="A146" s="8" t="s">
        <v>164</v>
      </c>
      <c r="B146" s="9" t="s">
        <v>1</v>
      </c>
      <c r="C146" s="8" t="s">
        <v>133</v>
      </c>
      <c r="D146" s="8" t="s">
        <v>118</v>
      </c>
      <c r="E146" s="55"/>
      <c r="F146" s="65"/>
      <c r="G146" s="61"/>
      <c r="H146" s="71"/>
      <c r="I146" s="61"/>
      <c r="J146" s="71"/>
      <c r="K146" s="61"/>
      <c r="L146" s="71"/>
      <c r="M146" s="61"/>
      <c r="N146" s="71"/>
      <c r="S146" t="s">
        <v>274</v>
      </c>
      <c r="T146" s="13" t="s">
        <v>1</v>
      </c>
      <c r="U146" t="s">
        <v>275</v>
      </c>
      <c r="V146" t="s">
        <v>268</v>
      </c>
      <c r="W146">
        <f t="shared" si="20"/>
        <v>0</v>
      </c>
      <c r="X146">
        <f t="shared" si="21"/>
        <v>0</v>
      </c>
      <c r="Y146">
        <f t="shared" si="22"/>
        <v>0</v>
      </c>
      <c r="Z146">
        <f t="shared" si="23"/>
        <v>0</v>
      </c>
      <c r="AA146">
        <f t="shared" si="24"/>
        <v>0</v>
      </c>
      <c r="AC146">
        <f t="shared" si="25"/>
        <v>0</v>
      </c>
      <c r="AD146">
        <f t="shared" si="26"/>
        <v>0</v>
      </c>
      <c r="AE146">
        <f t="shared" si="27"/>
        <v>0</v>
      </c>
      <c r="AF146">
        <f t="shared" si="28"/>
        <v>0</v>
      </c>
      <c r="AG146">
        <f t="shared" si="29"/>
        <v>0</v>
      </c>
      <c r="AN146" t="s">
        <v>385</v>
      </c>
    </row>
    <row r="147" spans="1:40" x14ac:dyDescent="0.25">
      <c r="A147" s="8" t="s">
        <v>165</v>
      </c>
      <c r="B147" s="9" t="s">
        <v>1</v>
      </c>
      <c r="C147" s="8" t="s">
        <v>135</v>
      </c>
      <c r="D147" s="8" t="s">
        <v>118</v>
      </c>
      <c r="E147" s="55"/>
      <c r="F147" s="65"/>
      <c r="G147" s="61">
        <v>1</v>
      </c>
      <c r="H147" s="71"/>
      <c r="I147" s="61">
        <v>1</v>
      </c>
      <c r="J147" s="71"/>
      <c r="K147" s="61"/>
      <c r="L147" s="71"/>
      <c r="M147" s="61"/>
      <c r="N147" s="71"/>
      <c r="S147" t="s">
        <v>276</v>
      </c>
      <c r="T147" s="13" t="s">
        <v>1</v>
      </c>
      <c r="U147" t="s">
        <v>275</v>
      </c>
      <c r="V147" t="s">
        <v>268</v>
      </c>
      <c r="W147">
        <f t="shared" si="20"/>
        <v>0</v>
      </c>
      <c r="X147">
        <f t="shared" si="21"/>
        <v>0</v>
      </c>
      <c r="Y147">
        <f t="shared" si="22"/>
        <v>0</v>
      </c>
      <c r="Z147">
        <f t="shared" si="23"/>
        <v>0</v>
      </c>
      <c r="AA147">
        <f t="shared" si="24"/>
        <v>0</v>
      </c>
      <c r="AC147">
        <f t="shared" si="25"/>
        <v>0</v>
      </c>
      <c r="AD147">
        <f t="shared" si="26"/>
        <v>0</v>
      </c>
      <c r="AE147">
        <f t="shared" si="27"/>
        <v>0</v>
      </c>
      <c r="AF147">
        <f t="shared" si="28"/>
        <v>0</v>
      </c>
      <c r="AG147">
        <f t="shared" si="29"/>
        <v>0</v>
      </c>
      <c r="AN147" t="s">
        <v>386</v>
      </c>
    </row>
    <row r="148" spans="1:40" x14ac:dyDescent="0.25">
      <c r="A148" s="10" t="s">
        <v>189</v>
      </c>
      <c r="B148" s="11" t="s">
        <v>1</v>
      </c>
      <c r="C148" s="10" t="s">
        <v>181</v>
      </c>
      <c r="D148" s="10" t="s">
        <v>179</v>
      </c>
      <c r="E148" s="55">
        <v>1</v>
      </c>
      <c r="F148" s="65">
        <v>1</v>
      </c>
      <c r="G148" s="61">
        <v>1</v>
      </c>
      <c r="H148" s="71">
        <v>1</v>
      </c>
      <c r="I148" s="61">
        <v>1</v>
      </c>
      <c r="J148" s="71">
        <v>1</v>
      </c>
      <c r="K148" s="61"/>
      <c r="L148" s="71"/>
      <c r="M148" s="61"/>
      <c r="N148" s="71"/>
      <c r="S148" t="s">
        <v>277</v>
      </c>
      <c r="T148" s="13" t="s">
        <v>1</v>
      </c>
      <c r="U148" t="s">
        <v>275</v>
      </c>
      <c r="V148" t="s">
        <v>268</v>
      </c>
      <c r="W148">
        <f t="shared" si="20"/>
        <v>0</v>
      </c>
      <c r="X148">
        <f t="shared" si="21"/>
        <v>0</v>
      </c>
      <c r="Y148">
        <f t="shared" si="22"/>
        <v>0</v>
      </c>
      <c r="Z148">
        <f t="shared" si="23"/>
        <v>0</v>
      </c>
      <c r="AA148">
        <f t="shared" si="24"/>
        <v>0</v>
      </c>
      <c r="AC148">
        <f t="shared" si="25"/>
        <v>0</v>
      </c>
      <c r="AD148">
        <f t="shared" si="26"/>
        <v>0</v>
      </c>
      <c r="AE148">
        <f t="shared" si="27"/>
        <v>0</v>
      </c>
      <c r="AF148">
        <f t="shared" si="28"/>
        <v>0</v>
      </c>
      <c r="AG148">
        <f t="shared" si="29"/>
        <v>0</v>
      </c>
      <c r="AN148" s="40" t="s">
        <v>387</v>
      </c>
    </row>
    <row r="149" spans="1:40" x14ac:dyDescent="0.25">
      <c r="A149" t="s">
        <v>282</v>
      </c>
      <c r="B149" s="13" t="s">
        <v>1</v>
      </c>
      <c r="C149" t="s">
        <v>283</v>
      </c>
      <c r="D149" t="s">
        <v>268</v>
      </c>
      <c r="E149" s="55"/>
      <c r="F149" s="65"/>
      <c r="G149" s="61"/>
      <c r="H149" s="71"/>
      <c r="I149" s="61"/>
      <c r="J149" s="71"/>
      <c r="K149" s="61"/>
      <c r="L149" s="71"/>
      <c r="M149" s="61"/>
      <c r="N149" s="71"/>
      <c r="S149" t="s">
        <v>278</v>
      </c>
      <c r="T149" s="13" t="s">
        <v>1</v>
      </c>
      <c r="U149" t="s">
        <v>279</v>
      </c>
      <c r="V149" t="s">
        <v>268</v>
      </c>
      <c r="W149">
        <f t="shared" si="20"/>
        <v>0</v>
      </c>
      <c r="X149">
        <f t="shared" si="21"/>
        <v>0</v>
      </c>
      <c r="Y149">
        <f t="shared" si="22"/>
        <v>0</v>
      </c>
      <c r="Z149">
        <f t="shared" si="23"/>
        <v>0</v>
      </c>
      <c r="AA149">
        <f t="shared" si="24"/>
        <v>0</v>
      </c>
      <c r="AC149">
        <f t="shared" si="25"/>
        <v>0</v>
      </c>
      <c r="AD149">
        <f t="shared" si="26"/>
        <v>0</v>
      </c>
      <c r="AE149">
        <f t="shared" si="27"/>
        <v>0</v>
      </c>
      <c r="AF149">
        <f t="shared" si="28"/>
        <v>0</v>
      </c>
      <c r="AG149">
        <f t="shared" si="29"/>
        <v>0</v>
      </c>
      <c r="AN149" t="s">
        <v>388</v>
      </c>
    </row>
    <row r="150" spans="1:40" x14ac:dyDescent="0.25">
      <c r="A150" s="6" t="s">
        <v>83</v>
      </c>
      <c r="B150" s="6" t="s">
        <v>1</v>
      </c>
      <c r="C150" s="6" t="s">
        <v>61</v>
      </c>
      <c r="D150" s="6" t="s">
        <v>59</v>
      </c>
      <c r="E150" s="55"/>
      <c r="F150" s="65"/>
      <c r="G150" s="61"/>
      <c r="H150" s="71"/>
      <c r="I150" s="61"/>
      <c r="J150" s="71"/>
      <c r="K150" s="61"/>
      <c r="L150" s="71"/>
      <c r="M150" s="61"/>
      <c r="N150" s="71"/>
      <c r="S150" t="s">
        <v>280</v>
      </c>
      <c r="T150" s="13" t="s">
        <v>1</v>
      </c>
      <c r="U150" t="s">
        <v>270</v>
      </c>
      <c r="V150" t="s">
        <v>268</v>
      </c>
      <c r="W150">
        <f t="shared" si="20"/>
        <v>0</v>
      </c>
      <c r="X150">
        <f t="shared" si="21"/>
        <v>0</v>
      </c>
      <c r="Y150">
        <f t="shared" si="22"/>
        <v>0</v>
      </c>
      <c r="Z150">
        <f t="shared" si="23"/>
        <v>0</v>
      </c>
      <c r="AA150">
        <f t="shared" si="24"/>
        <v>0</v>
      </c>
      <c r="AC150">
        <f t="shared" si="25"/>
        <v>0</v>
      </c>
      <c r="AD150">
        <f t="shared" si="26"/>
        <v>0</v>
      </c>
      <c r="AE150">
        <f t="shared" si="27"/>
        <v>0</v>
      </c>
      <c r="AF150">
        <f t="shared" si="28"/>
        <v>0</v>
      </c>
      <c r="AG150">
        <f t="shared" si="29"/>
        <v>0</v>
      </c>
      <c r="AN150" t="s">
        <v>389</v>
      </c>
    </row>
    <row r="151" spans="1:40" x14ac:dyDescent="0.25">
      <c r="A151" s="2" t="s">
        <v>49</v>
      </c>
      <c r="B151" s="2" t="s">
        <v>1</v>
      </c>
      <c r="C151" s="2" t="s">
        <v>50</v>
      </c>
      <c r="D151" s="2" t="s">
        <v>3</v>
      </c>
      <c r="E151" s="55"/>
      <c r="F151" s="65"/>
      <c r="G151" s="61"/>
      <c r="H151" s="71"/>
      <c r="I151" s="61"/>
      <c r="J151" s="71">
        <v>1</v>
      </c>
      <c r="K151" s="61"/>
      <c r="L151" s="71">
        <v>1</v>
      </c>
      <c r="M151" s="61">
        <v>1</v>
      </c>
      <c r="N151" s="71"/>
      <c r="S151" t="s">
        <v>281</v>
      </c>
      <c r="T151" s="13" t="s">
        <v>1</v>
      </c>
      <c r="U151" t="s">
        <v>279</v>
      </c>
      <c r="V151" t="s">
        <v>268</v>
      </c>
      <c r="W151">
        <f t="shared" si="20"/>
        <v>0</v>
      </c>
      <c r="X151">
        <f t="shared" si="21"/>
        <v>0</v>
      </c>
      <c r="Y151">
        <f t="shared" si="22"/>
        <v>0</v>
      </c>
      <c r="Z151">
        <f t="shared" si="23"/>
        <v>0</v>
      </c>
      <c r="AA151">
        <f t="shared" si="24"/>
        <v>0</v>
      </c>
      <c r="AC151">
        <f t="shared" si="25"/>
        <v>0</v>
      </c>
      <c r="AD151">
        <f t="shared" si="26"/>
        <v>0</v>
      </c>
      <c r="AE151">
        <f t="shared" si="27"/>
        <v>0</v>
      </c>
      <c r="AF151">
        <f t="shared" si="28"/>
        <v>0</v>
      </c>
      <c r="AG151">
        <f t="shared" si="29"/>
        <v>0</v>
      </c>
      <c r="AN151" t="s">
        <v>390</v>
      </c>
    </row>
    <row r="152" spans="1:40" x14ac:dyDescent="0.25">
      <c r="A152" s="8" t="s">
        <v>166</v>
      </c>
      <c r="B152" s="9" t="s">
        <v>1</v>
      </c>
      <c r="C152" s="8" t="s">
        <v>135</v>
      </c>
      <c r="D152" s="8" t="s">
        <v>118</v>
      </c>
      <c r="E152" s="55"/>
      <c r="F152" s="65"/>
      <c r="G152" s="61"/>
      <c r="H152" s="71"/>
      <c r="I152" s="61"/>
      <c r="J152" s="71"/>
      <c r="K152" s="61"/>
      <c r="L152" s="71"/>
      <c r="M152" s="61"/>
      <c r="N152" s="71"/>
      <c r="S152" t="s">
        <v>282</v>
      </c>
      <c r="T152" s="13" t="s">
        <v>1</v>
      </c>
      <c r="U152" t="s">
        <v>283</v>
      </c>
      <c r="V152" t="s">
        <v>268</v>
      </c>
      <c r="W152">
        <f t="shared" si="20"/>
        <v>0</v>
      </c>
      <c r="X152">
        <f t="shared" si="21"/>
        <v>0</v>
      </c>
      <c r="Y152">
        <f t="shared" si="22"/>
        <v>0</v>
      </c>
      <c r="Z152">
        <f t="shared" si="23"/>
        <v>0</v>
      </c>
      <c r="AA152">
        <f t="shared" si="24"/>
        <v>0</v>
      </c>
      <c r="AC152">
        <f t="shared" si="25"/>
        <v>0</v>
      </c>
      <c r="AD152">
        <f t="shared" si="26"/>
        <v>0</v>
      </c>
      <c r="AE152">
        <f t="shared" si="27"/>
        <v>0</v>
      </c>
      <c r="AF152">
        <f t="shared" si="28"/>
        <v>0</v>
      </c>
      <c r="AG152">
        <f t="shared" si="29"/>
        <v>0</v>
      </c>
      <c r="AN152" t="s">
        <v>391</v>
      </c>
    </row>
    <row r="153" spans="1:40" x14ac:dyDescent="0.25">
      <c r="A153" s="8" t="s">
        <v>167</v>
      </c>
      <c r="B153" s="9" t="s">
        <v>1</v>
      </c>
      <c r="C153" s="8" t="s">
        <v>144</v>
      </c>
      <c r="D153" s="8" t="s">
        <v>118</v>
      </c>
      <c r="E153" s="55"/>
      <c r="F153" s="65"/>
      <c r="G153" s="61"/>
      <c r="H153" s="71"/>
      <c r="I153" s="61"/>
      <c r="J153" s="71"/>
      <c r="K153" s="61"/>
      <c r="L153" s="71"/>
      <c r="M153" s="61"/>
      <c r="N153" s="71"/>
      <c r="S153" t="s">
        <v>284</v>
      </c>
      <c r="T153" s="13" t="s">
        <v>1</v>
      </c>
      <c r="U153" t="s">
        <v>270</v>
      </c>
      <c r="V153" t="s">
        <v>268</v>
      </c>
      <c r="W153">
        <f t="shared" si="20"/>
        <v>0</v>
      </c>
      <c r="X153">
        <f t="shared" si="21"/>
        <v>0</v>
      </c>
      <c r="Y153">
        <f t="shared" si="22"/>
        <v>0</v>
      </c>
      <c r="Z153">
        <f t="shared" si="23"/>
        <v>0</v>
      </c>
      <c r="AA153">
        <f t="shared" si="24"/>
        <v>0</v>
      </c>
      <c r="AC153">
        <f t="shared" si="25"/>
        <v>0</v>
      </c>
      <c r="AD153">
        <f t="shared" si="26"/>
        <v>0</v>
      </c>
      <c r="AE153">
        <f t="shared" si="27"/>
        <v>0</v>
      </c>
      <c r="AF153">
        <f t="shared" si="28"/>
        <v>0</v>
      </c>
      <c r="AG153">
        <f t="shared" si="29"/>
        <v>0</v>
      </c>
      <c r="AN153" s="40" t="s">
        <v>392</v>
      </c>
    </row>
    <row r="154" spans="1:40" x14ac:dyDescent="0.25">
      <c r="A154" s="8" t="s">
        <v>168</v>
      </c>
      <c r="B154" s="9" t="s">
        <v>1</v>
      </c>
      <c r="C154" s="8" t="s">
        <v>163</v>
      </c>
      <c r="D154" s="8" t="s">
        <v>118</v>
      </c>
      <c r="E154" s="55"/>
      <c r="F154" s="65"/>
      <c r="G154" s="61"/>
      <c r="H154" s="71"/>
      <c r="I154" s="61"/>
      <c r="J154" s="71"/>
      <c r="K154" s="61"/>
      <c r="L154" s="71"/>
      <c r="M154" s="61"/>
      <c r="N154" s="71"/>
      <c r="S154" t="s">
        <v>285</v>
      </c>
      <c r="T154" s="13" t="s">
        <v>1</v>
      </c>
      <c r="U154" t="s">
        <v>275</v>
      </c>
      <c r="V154" t="s">
        <v>268</v>
      </c>
      <c r="W154">
        <f t="shared" si="20"/>
        <v>0</v>
      </c>
      <c r="X154">
        <f t="shared" si="21"/>
        <v>0</v>
      </c>
      <c r="Y154">
        <f t="shared" si="22"/>
        <v>0</v>
      </c>
      <c r="Z154">
        <f t="shared" si="23"/>
        <v>0</v>
      </c>
      <c r="AA154">
        <f t="shared" si="24"/>
        <v>0</v>
      </c>
      <c r="AC154">
        <f t="shared" si="25"/>
        <v>0</v>
      </c>
      <c r="AD154">
        <f t="shared" si="26"/>
        <v>0</v>
      </c>
      <c r="AE154">
        <f t="shared" si="27"/>
        <v>0</v>
      </c>
      <c r="AF154">
        <f t="shared" si="28"/>
        <v>0</v>
      </c>
      <c r="AG154">
        <f t="shared" si="29"/>
        <v>0</v>
      </c>
      <c r="AN154" s="40" t="s">
        <v>393</v>
      </c>
    </row>
    <row r="155" spans="1:40" x14ac:dyDescent="0.25">
      <c r="A155" t="s">
        <v>284</v>
      </c>
      <c r="B155" s="13" t="s">
        <v>1</v>
      </c>
      <c r="C155" t="s">
        <v>270</v>
      </c>
      <c r="D155" t="s">
        <v>268</v>
      </c>
      <c r="E155" s="55"/>
      <c r="F155" s="65"/>
      <c r="G155" s="61"/>
      <c r="H155" s="71"/>
      <c r="I155" s="61"/>
      <c r="J155" s="71"/>
      <c r="K155" s="61"/>
      <c r="L155" s="71"/>
      <c r="M155" s="61"/>
      <c r="N155" s="71"/>
      <c r="S155" t="s">
        <v>286</v>
      </c>
      <c r="T155" s="13" t="s">
        <v>1</v>
      </c>
      <c r="U155" t="s">
        <v>273</v>
      </c>
      <c r="V155" t="s">
        <v>268</v>
      </c>
      <c r="W155">
        <f t="shared" si="20"/>
        <v>0</v>
      </c>
      <c r="X155">
        <f t="shared" si="21"/>
        <v>0</v>
      </c>
      <c r="Y155">
        <f t="shared" si="22"/>
        <v>0</v>
      </c>
      <c r="Z155">
        <f t="shared" si="23"/>
        <v>0</v>
      </c>
      <c r="AA155">
        <f t="shared" si="24"/>
        <v>0</v>
      </c>
      <c r="AC155">
        <f t="shared" si="25"/>
        <v>0</v>
      </c>
      <c r="AD155">
        <f t="shared" si="26"/>
        <v>0</v>
      </c>
      <c r="AE155">
        <f t="shared" si="27"/>
        <v>0</v>
      </c>
      <c r="AF155">
        <f t="shared" si="28"/>
        <v>0</v>
      </c>
      <c r="AG155">
        <f t="shared" si="29"/>
        <v>0</v>
      </c>
      <c r="AN155" t="s">
        <v>394</v>
      </c>
    </row>
    <row r="156" spans="1:40" x14ac:dyDescent="0.25">
      <c r="A156" s="6" t="s">
        <v>84</v>
      </c>
      <c r="B156" s="6" t="s">
        <v>1</v>
      </c>
      <c r="C156" s="6" t="s">
        <v>61</v>
      </c>
      <c r="D156" s="6" t="s">
        <v>59</v>
      </c>
      <c r="E156" s="55"/>
      <c r="F156" s="65"/>
      <c r="G156" s="61"/>
      <c r="H156" s="71"/>
      <c r="I156" s="61"/>
      <c r="J156" s="71"/>
      <c r="K156" s="61"/>
      <c r="L156" s="71"/>
      <c r="M156" s="61"/>
      <c r="N156" s="71"/>
      <c r="S156" t="s">
        <v>287</v>
      </c>
      <c r="T156" s="13" t="s">
        <v>1</v>
      </c>
      <c r="U156" t="s">
        <v>273</v>
      </c>
      <c r="V156" t="s">
        <v>268</v>
      </c>
      <c r="W156">
        <f t="shared" si="20"/>
        <v>0</v>
      </c>
      <c r="X156">
        <f t="shared" si="21"/>
        <v>0</v>
      </c>
      <c r="Y156">
        <f t="shared" si="22"/>
        <v>0</v>
      </c>
      <c r="Z156">
        <f t="shared" si="23"/>
        <v>0</v>
      </c>
      <c r="AA156">
        <f t="shared" si="24"/>
        <v>0</v>
      </c>
      <c r="AC156">
        <f t="shared" si="25"/>
        <v>0</v>
      </c>
      <c r="AD156">
        <f t="shared" si="26"/>
        <v>0</v>
      </c>
      <c r="AE156">
        <f t="shared" si="27"/>
        <v>0</v>
      </c>
      <c r="AF156">
        <f t="shared" si="28"/>
        <v>0</v>
      </c>
      <c r="AG156">
        <f t="shared" si="29"/>
        <v>0</v>
      </c>
      <c r="AN156" t="s">
        <v>395</v>
      </c>
    </row>
    <row r="157" spans="1:40" x14ac:dyDescent="0.25">
      <c r="A157" s="6" t="s">
        <v>85</v>
      </c>
      <c r="B157" s="6" t="s">
        <v>1</v>
      </c>
      <c r="C157" s="6" t="s">
        <v>61</v>
      </c>
      <c r="D157" s="6" t="s">
        <v>59</v>
      </c>
      <c r="E157" s="55"/>
      <c r="F157" s="65"/>
      <c r="G157" s="61"/>
      <c r="H157" s="71"/>
      <c r="I157" s="61"/>
      <c r="J157" s="71"/>
      <c r="K157" s="61"/>
      <c r="L157" s="71"/>
      <c r="M157" s="61"/>
      <c r="N157" s="71"/>
      <c r="S157" t="s">
        <v>288</v>
      </c>
      <c r="T157" s="13" t="s">
        <v>1</v>
      </c>
      <c r="U157" t="s">
        <v>275</v>
      </c>
      <c r="V157" t="s">
        <v>268</v>
      </c>
      <c r="W157">
        <f t="shared" si="20"/>
        <v>0</v>
      </c>
      <c r="X157">
        <f t="shared" si="21"/>
        <v>0</v>
      </c>
      <c r="Y157">
        <f t="shared" si="22"/>
        <v>0</v>
      </c>
      <c r="Z157">
        <f t="shared" si="23"/>
        <v>0</v>
      </c>
      <c r="AA157">
        <f t="shared" si="24"/>
        <v>0</v>
      </c>
      <c r="AC157">
        <f t="shared" si="25"/>
        <v>0</v>
      </c>
      <c r="AD157">
        <f t="shared" si="26"/>
        <v>0</v>
      </c>
      <c r="AE157">
        <f t="shared" si="27"/>
        <v>0</v>
      </c>
      <c r="AF157">
        <f t="shared" si="28"/>
        <v>0</v>
      </c>
      <c r="AG157">
        <f t="shared" si="29"/>
        <v>0</v>
      </c>
      <c r="AN157" t="s">
        <v>396</v>
      </c>
    </row>
    <row r="158" spans="1:40" x14ac:dyDescent="0.25">
      <c r="A158" s="7" t="s">
        <v>100</v>
      </c>
      <c r="B158" s="7" t="s">
        <v>1</v>
      </c>
      <c r="C158" s="7" t="s">
        <v>93</v>
      </c>
      <c r="D158" s="7" t="s">
        <v>89</v>
      </c>
      <c r="E158" s="55"/>
      <c r="F158" s="65"/>
      <c r="G158" s="61"/>
      <c r="H158" s="71"/>
      <c r="I158" s="61"/>
      <c r="J158" s="71"/>
      <c r="K158" s="61"/>
      <c r="L158" s="71"/>
      <c r="M158" s="61"/>
      <c r="N158" s="71"/>
      <c r="S158" t="s">
        <v>289</v>
      </c>
      <c r="T158" s="13" t="s">
        <v>1</v>
      </c>
      <c r="U158" t="s">
        <v>267</v>
      </c>
      <c r="V158" t="s">
        <v>290</v>
      </c>
      <c r="W158">
        <f t="shared" si="20"/>
        <v>0</v>
      </c>
      <c r="X158">
        <f t="shared" si="21"/>
        <v>0</v>
      </c>
      <c r="Y158">
        <f t="shared" si="22"/>
        <v>0</v>
      </c>
      <c r="Z158">
        <f t="shared" si="23"/>
        <v>0</v>
      </c>
      <c r="AA158">
        <f t="shared" si="24"/>
        <v>0</v>
      </c>
      <c r="AC158">
        <f t="shared" si="25"/>
        <v>0</v>
      </c>
      <c r="AD158">
        <f t="shared" si="26"/>
        <v>0</v>
      </c>
      <c r="AE158">
        <f t="shared" si="27"/>
        <v>0</v>
      </c>
      <c r="AF158">
        <f t="shared" si="28"/>
        <v>0</v>
      </c>
      <c r="AG158">
        <f t="shared" si="29"/>
        <v>0</v>
      </c>
      <c r="AN158" s="40" t="s">
        <v>397</v>
      </c>
    </row>
    <row r="159" spans="1:40" x14ac:dyDescent="0.25">
      <c r="A159" s="6" t="s">
        <v>86</v>
      </c>
      <c r="B159" s="6" t="s">
        <v>1</v>
      </c>
      <c r="C159" s="6" t="s">
        <v>61</v>
      </c>
      <c r="D159" s="6" t="s">
        <v>59</v>
      </c>
      <c r="E159" s="55"/>
      <c r="F159" s="65"/>
      <c r="G159" s="61"/>
      <c r="H159" s="71"/>
      <c r="I159" s="61"/>
      <c r="J159" s="71"/>
      <c r="K159" s="61"/>
      <c r="L159" s="71"/>
      <c r="M159" s="61"/>
      <c r="N159" s="71"/>
      <c r="S159" t="s">
        <v>291</v>
      </c>
      <c r="T159" s="13" t="s">
        <v>1</v>
      </c>
      <c r="U159" t="s">
        <v>292</v>
      </c>
      <c r="V159" t="s">
        <v>293</v>
      </c>
      <c r="W159">
        <f t="shared" si="20"/>
        <v>0</v>
      </c>
      <c r="X159">
        <f t="shared" si="21"/>
        <v>0</v>
      </c>
      <c r="Y159">
        <f t="shared" si="22"/>
        <v>1</v>
      </c>
      <c r="Z159">
        <f t="shared" si="23"/>
        <v>1</v>
      </c>
      <c r="AA159">
        <f t="shared" si="24"/>
        <v>1</v>
      </c>
      <c r="AC159">
        <f t="shared" si="25"/>
        <v>0</v>
      </c>
      <c r="AD159">
        <f t="shared" si="26"/>
        <v>0</v>
      </c>
      <c r="AE159">
        <f t="shared" si="27"/>
        <v>1</v>
      </c>
      <c r="AF159">
        <f t="shared" si="28"/>
        <v>0</v>
      </c>
      <c r="AG159">
        <f t="shared" si="29"/>
        <v>0</v>
      </c>
      <c r="AN159" t="s">
        <v>398</v>
      </c>
    </row>
    <row r="160" spans="1:40" x14ac:dyDescent="0.25">
      <c r="A160" t="s">
        <v>285</v>
      </c>
      <c r="B160" s="13" t="s">
        <v>1</v>
      </c>
      <c r="C160" t="s">
        <v>275</v>
      </c>
      <c r="D160" t="s">
        <v>268</v>
      </c>
      <c r="E160" s="55"/>
      <c r="F160" s="65"/>
      <c r="G160" s="61"/>
      <c r="H160" s="71"/>
      <c r="I160" s="61"/>
      <c r="J160" s="71"/>
      <c r="K160" s="61"/>
      <c r="L160" s="71"/>
      <c r="M160" s="61"/>
      <c r="N160" s="71"/>
      <c r="S160" t="s">
        <v>294</v>
      </c>
      <c r="T160" s="13" t="s">
        <v>1</v>
      </c>
      <c r="U160" t="s">
        <v>295</v>
      </c>
      <c r="V160" t="s">
        <v>293</v>
      </c>
      <c r="W160">
        <f t="shared" si="20"/>
        <v>1</v>
      </c>
      <c r="X160">
        <f t="shared" si="21"/>
        <v>1</v>
      </c>
      <c r="Y160">
        <f t="shared" si="22"/>
        <v>1</v>
      </c>
      <c r="Z160">
        <f t="shared" si="23"/>
        <v>1</v>
      </c>
      <c r="AA160">
        <f t="shared" si="24"/>
        <v>1</v>
      </c>
      <c r="AC160">
        <f t="shared" si="25"/>
        <v>0</v>
      </c>
      <c r="AD160">
        <f t="shared" si="26"/>
        <v>0</v>
      </c>
      <c r="AE160">
        <f t="shared" si="27"/>
        <v>1</v>
      </c>
      <c r="AF160">
        <f t="shared" si="28"/>
        <v>1</v>
      </c>
      <c r="AG160">
        <f t="shared" si="29"/>
        <v>0</v>
      </c>
      <c r="AN160" t="s">
        <v>399</v>
      </c>
    </row>
    <row r="161" spans="1:40" x14ac:dyDescent="0.25">
      <c r="A161" t="s">
        <v>286</v>
      </c>
      <c r="B161" s="13" t="s">
        <v>1</v>
      </c>
      <c r="C161" t="s">
        <v>273</v>
      </c>
      <c r="D161" t="s">
        <v>268</v>
      </c>
      <c r="E161" s="55"/>
      <c r="F161" s="65"/>
      <c r="G161" s="61"/>
      <c r="H161" s="71"/>
      <c r="I161" s="61"/>
      <c r="J161" s="71"/>
      <c r="K161" s="61"/>
      <c r="L161" s="71"/>
      <c r="M161" s="61"/>
      <c r="N161" s="71"/>
      <c r="S161" t="s">
        <v>296</v>
      </c>
      <c r="T161" s="13" t="s">
        <v>1</v>
      </c>
      <c r="U161" t="s">
        <v>297</v>
      </c>
      <c r="V161" t="s">
        <v>293</v>
      </c>
      <c r="W161">
        <f t="shared" si="20"/>
        <v>0</v>
      </c>
      <c r="X161">
        <f t="shared" si="21"/>
        <v>0</v>
      </c>
      <c r="Y161">
        <f t="shared" si="22"/>
        <v>0</v>
      </c>
      <c r="Z161">
        <f t="shared" si="23"/>
        <v>0</v>
      </c>
      <c r="AA161">
        <f t="shared" si="24"/>
        <v>0</v>
      </c>
      <c r="AC161">
        <f t="shared" si="25"/>
        <v>0</v>
      </c>
      <c r="AD161">
        <f t="shared" si="26"/>
        <v>0</v>
      </c>
      <c r="AE161">
        <f t="shared" si="27"/>
        <v>0</v>
      </c>
      <c r="AF161">
        <f t="shared" si="28"/>
        <v>0</v>
      </c>
      <c r="AG161">
        <f t="shared" si="29"/>
        <v>0</v>
      </c>
      <c r="AN161" t="s">
        <v>400</v>
      </c>
    </row>
    <row r="162" spans="1:40" x14ac:dyDescent="0.25">
      <c r="A162" t="s">
        <v>287</v>
      </c>
      <c r="B162" s="13" t="s">
        <v>1</v>
      </c>
      <c r="C162" t="s">
        <v>273</v>
      </c>
      <c r="D162" t="s">
        <v>268</v>
      </c>
      <c r="E162" s="55"/>
      <c r="F162" s="65"/>
      <c r="G162" s="61"/>
      <c r="H162" s="71"/>
      <c r="I162" s="61"/>
      <c r="J162" s="71"/>
      <c r="K162" s="61"/>
      <c r="L162" s="71"/>
      <c r="M162" s="61"/>
      <c r="N162" s="71"/>
      <c r="S162" t="s">
        <v>298</v>
      </c>
      <c r="T162" s="13" t="s">
        <v>1</v>
      </c>
      <c r="U162" t="s">
        <v>299</v>
      </c>
      <c r="V162" t="s">
        <v>293</v>
      </c>
      <c r="W162">
        <f t="shared" si="20"/>
        <v>0</v>
      </c>
      <c r="X162">
        <f t="shared" si="21"/>
        <v>0</v>
      </c>
      <c r="Y162">
        <f t="shared" si="22"/>
        <v>0</v>
      </c>
      <c r="Z162">
        <f t="shared" si="23"/>
        <v>0</v>
      </c>
      <c r="AA162">
        <f t="shared" si="24"/>
        <v>0</v>
      </c>
      <c r="AC162">
        <f t="shared" si="25"/>
        <v>0</v>
      </c>
      <c r="AD162">
        <f t="shared" si="26"/>
        <v>0</v>
      </c>
      <c r="AE162">
        <f t="shared" si="27"/>
        <v>0</v>
      </c>
      <c r="AF162">
        <f t="shared" si="28"/>
        <v>0</v>
      </c>
      <c r="AG162">
        <f t="shared" si="29"/>
        <v>0</v>
      </c>
      <c r="AN162" t="s">
        <v>401</v>
      </c>
    </row>
    <row r="163" spans="1:40" x14ac:dyDescent="0.25">
      <c r="A163" s="8" t="s">
        <v>169</v>
      </c>
      <c r="B163" s="9" t="s">
        <v>1</v>
      </c>
      <c r="C163" s="8" t="s">
        <v>170</v>
      </c>
      <c r="D163" s="8" t="s">
        <v>118</v>
      </c>
      <c r="E163" s="55"/>
      <c r="F163" s="65"/>
      <c r="G163" s="61"/>
      <c r="H163" s="71"/>
      <c r="I163" s="61"/>
      <c r="J163" s="71"/>
      <c r="K163" s="61"/>
      <c r="L163" s="71"/>
      <c r="M163" s="61"/>
      <c r="N163" s="71"/>
      <c r="S163" t="s">
        <v>300</v>
      </c>
      <c r="T163" s="13" t="s">
        <v>1</v>
      </c>
      <c r="U163" t="s">
        <v>299</v>
      </c>
      <c r="V163" t="s">
        <v>293</v>
      </c>
      <c r="W163">
        <f t="shared" si="20"/>
        <v>0</v>
      </c>
      <c r="X163">
        <f t="shared" si="21"/>
        <v>0</v>
      </c>
      <c r="Y163">
        <f t="shared" si="22"/>
        <v>0</v>
      </c>
      <c r="Z163">
        <f t="shared" si="23"/>
        <v>0</v>
      </c>
      <c r="AA163">
        <f t="shared" si="24"/>
        <v>0</v>
      </c>
      <c r="AC163">
        <f t="shared" si="25"/>
        <v>0</v>
      </c>
      <c r="AD163">
        <f t="shared" si="26"/>
        <v>0</v>
      </c>
      <c r="AE163">
        <f t="shared" si="27"/>
        <v>0</v>
      </c>
      <c r="AF163">
        <f t="shared" si="28"/>
        <v>0</v>
      </c>
      <c r="AG163">
        <f t="shared" si="29"/>
        <v>0</v>
      </c>
      <c r="AN163" t="s">
        <v>402</v>
      </c>
    </row>
    <row r="164" spans="1:40" x14ac:dyDescent="0.25">
      <c r="A164" s="8" t="s">
        <v>171</v>
      </c>
      <c r="B164" s="9" t="s">
        <v>1</v>
      </c>
      <c r="C164" s="8" t="s">
        <v>120</v>
      </c>
      <c r="D164" s="8" t="s">
        <v>118</v>
      </c>
      <c r="E164" s="55"/>
      <c r="F164" s="65"/>
      <c r="G164" s="61"/>
      <c r="H164" s="71"/>
      <c r="I164" s="61"/>
      <c r="J164" s="71"/>
      <c r="K164" s="61"/>
      <c r="L164" s="71"/>
      <c r="M164" s="61"/>
      <c r="N164" s="71"/>
      <c r="S164" t="s">
        <v>301</v>
      </c>
      <c r="T164" s="13" t="s">
        <v>1</v>
      </c>
      <c r="U164" t="s">
        <v>299</v>
      </c>
      <c r="V164" t="s">
        <v>293</v>
      </c>
      <c r="W164">
        <f t="shared" si="20"/>
        <v>0</v>
      </c>
      <c r="X164">
        <f t="shared" si="21"/>
        <v>0</v>
      </c>
      <c r="Y164">
        <f t="shared" si="22"/>
        <v>0</v>
      </c>
      <c r="Z164">
        <f t="shared" si="23"/>
        <v>0</v>
      </c>
      <c r="AA164">
        <f t="shared" si="24"/>
        <v>0</v>
      </c>
      <c r="AC164">
        <f t="shared" si="25"/>
        <v>0</v>
      </c>
      <c r="AD164">
        <f t="shared" si="26"/>
        <v>0</v>
      </c>
      <c r="AE164">
        <f t="shared" si="27"/>
        <v>0</v>
      </c>
      <c r="AF164">
        <f t="shared" si="28"/>
        <v>0</v>
      </c>
      <c r="AG164">
        <f t="shared" si="29"/>
        <v>0</v>
      </c>
      <c r="AN164" t="s">
        <v>403</v>
      </c>
    </row>
    <row r="165" spans="1:40" x14ac:dyDescent="0.25">
      <c r="A165" s="8" t="s">
        <v>172</v>
      </c>
      <c r="B165" s="9" t="s">
        <v>1</v>
      </c>
      <c r="C165" s="8" t="s">
        <v>128</v>
      </c>
      <c r="D165" s="8" t="s">
        <v>118</v>
      </c>
      <c r="E165" s="55"/>
      <c r="F165" s="65"/>
      <c r="G165" s="61"/>
      <c r="H165" s="71">
        <v>1</v>
      </c>
      <c r="I165" s="61"/>
      <c r="J165" s="71"/>
      <c r="K165" s="61"/>
      <c r="L165" s="71"/>
      <c r="M165" s="61"/>
      <c r="N165" s="71"/>
      <c r="S165" t="s">
        <v>302</v>
      </c>
      <c r="T165" s="13" t="s">
        <v>1</v>
      </c>
      <c r="U165" t="s">
        <v>303</v>
      </c>
      <c r="V165" t="s">
        <v>293</v>
      </c>
      <c r="W165">
        <f t="shared" si="20"/>
        <v>0</v>
      </c>
      <c r="X165">
        <f t="shared" si="21"/>
        <v>0</v>
      </c>
      <c r="Y165">
        <f t="shared" si="22"/>
        <v>0</v>
      </c>
      <c r="Z165">
        <f t="shared" si="23"/>
        <v>0</v>
      </c>
      <c r="AA165">
        <f t="shared" si="24"/>
        <v>0</v>
      </c>
      <c r="AC165">
        <f t="shared" si="25"/>
        <v>0</v>
      </c>
      <c r="AD165">
        <f t="shared" si="26"/>
        <v>0</v>
      </c>
      <c r="AE165">
        <f t="shared" si="27"/>
        <v>0</v>
      </c>
      <c r="AF165">
        <f t="shared" si="28"/>
        <v>0</v>
      </c>
      <c r="AG165">
        <f t="shared" si="29"/>
        <v>0</v>
      </c>
      <c r="AN165" s="40" t="s">
        <v>404</v>
      </c>
    </row>
    <row r="166" spans="1:40" x14ac:dyDescent="0.25">
      <c r="A166" s="8" t="s">
        <v>173</v>
      </c>
      <c r="B166" s="9" t="s">
        <v>1</v>
      </c>
      <c r="C166" s="8" t="s">
        <v>124</v>
      </c>
      <c r="D166" s="8" t="s">
        <v>118</v>
      </c>
      <c r="E166" s="55"/>
      <c r="F166" s="65"/>
      <c r="G166" s="61"/>
      <c r="H166" s="71"/>
      <c r="I166" s="61"/>
      <c r="J166" s="71"/>
      <c r="K166" s="61"/>
      <c r="L166" s="71"/>
      <c r="M166" s="61"/>
      <c r="N166" s="71"/>
      <c r="S166" t="s">
        <v>304</v>
      </c>
      <c r="T166" s="13" t="s">
        <v>1</v>
      </c>
      <c r="U166" t="s">
        <v>295</v>
      </c>
      <c r="V166" t="s">
        <v>293</v>
      </c>
      <c r="W166">
        <f t="shared" si="20"/>
        <v>0</v>
      </c>
      <c r="X166">
        <f t="shared" si="21"/>
        <v>0</v>
      </c>
      <c r="Y166">
        <f t="shared" si="22"/>
        <v>0</v>
      </c>
      <c r="Z166">
        <f t="shared" si="23"/>
        <v>0</v>
      </c>
      <c r="AA166">
        <f t="shared" si="24"/>
        <v>0</v>
      </c>
      <c r="AC166">
        <f t="shared" si="25"/>
        <v>0</v>
      </c>
      <c r="AD166">
        <f t="shared" si="26"/>
        <v>0</v>
      </c>
      <c r="AE166">
        <f t="shared" si="27"/>
        <v>0</v>
      </c>
      <c r="AF166">
        <f t="shared" si="28"/>
        <v>0</v>
      </c>
      <c r="AG166">
        <f t="shared" si="29"/>
        <v>0</v>
      </c>
      <c r="AN166" t="s">
        <v>405</v>
      </c>
    </row>
    <row r="167" spans="1:40" x14ac:dyDescent="0.25">
      <c r="A167" s="8" t="s">
        <v>174</v>
      </c>
      <c r="B167" s="9" t="s">
        <v>1</v>
      </c>
      <c r="C167" s="8" t="s">
        <v>135</v>
      </c>
      <c r="D167" s="8" t="s">
        <v>118</v>
      </c>
      <c r="E167" s="55"/>
      <c r="F167" s="65"/>
      <c r="G167" s="61"/>
      <c r="H167" s="71"/>
      <c r="I167" s="61"/>
      <c r="J167" s="71"/>
      <c r="K167" s="61"/>
      <c r="L167" s="71"/>
      <c r="M167" s="61"/>
      <c r="N167" s="71"/>
      <c r="S167" t="s">
        <v>241</v>
      </c>
      <c r="T167" s="13" t="s">
        <v>1</v>
      </c>
      <c r="U167" t="s">
        <v>234</v>
      </c>
      <c r="V167" t="s">
        <v>235</v>
      </c>
      <c r="W167">
        <f t="shared" si="20"/>
        <v>1</v>
      </c>
      <c r="X167">
        <f t="shared" si="21"/>
        <v>1</v>
      </c>
      <c r="Y167">
        <f t="shared" si="22"/>
        <v>1</v>
      </c>
      <c r="Z167">
        <f t="shared" si="23"/>
        <v>1</v>
      </c>
      <c r="AA167">
        <f t="shared" si="24"/>
        <v>1</v>
      </c>
      <c r="AC167">
        <f t="shared" si="25"/>
        <v>1</v>
      </c>
      <c r="AD167">
        <f t="shared" si="26"/>
        <v>1</v>
      </c>
      <c r="AE167">
        <f t="shared" si="27"/>
        <v>1</v>
      </c>
      <c r="AF167">
        <f t="shared" si="28"/>
        <v>1</v>
      </c>
      <c r="AG167">
        <f t="shared" si="29"/>
        <v>0</v>
      </c>
      <c r="AN167" t="s">
        <v>406</v>
      </c>
    </row>
    <row r="168" spans="1:40" x14ac:dyDescent="0.25">
      <c r="A168" t="s">
        <v>304</v>
      </c>
      <c r="B168" s="13" t="s">
        <v>1</v>
      </c>
      <c r="C168" t="s">
        <v>295</v>
      </c>
      <c r="D168" t="s">
        <v>293</v>
      </c>
      <c r="E168" s="55"/>
      <c r="F168" s="65"/>
      <c r="G168" s="61"/>
      <c r="H168" s="71"/>
      <c r="I168" s="61"/>
      <c r="J168" s="71"/>
      <c r="K168" s="61"/>
      <c r="L168" s="71"/>
      <c r="M168" s="61"/>
      <c r="N168" s="71"/>
      <c r="S168" t="s">
        <v>242</v>
      </c>
      <c r="T168" s="13" t="s">
        <v>1</v>
      </c>
      <c r="U168" t="s">
        <v>236</v>
      </c>
      <c r="V168" t="s">
        <v>235</v>
      </c>
      <c r="W168">
        <f t="shared" si="20"/>
        <v>0</v>
      </c>
      <c r="X168">
        <f t="shared" si="21"/>
        <v>0</v>
      </c>
      <c r="Y168">
        <f t="shared" si="22"/>
        <v>0</v>
      </c>
      <c r="Z168">
        <f t="shared" si="23"/>
        <v>0</v>
      </c>
      <c r="AA168">
        <f t="shared" si="24"/>
        <v>0</v>
      </c>
      <c r="AC168">
        <f t="shared" si="25"/>
        <v>0</v>
      </c>
      <c r="AD168">
        <f t="shared" si="26"/>
        <v>0</v>
      </c>
      <c r="AE168">
        <f t="shared" si="27"/>
        <v>0</v>
      </c>
      <c r="AF168">
        <f t="shared" si="28"/>
        <v>0</v>
      </c>
      <c r="AG168">
        <f t="shared" si="29"/>
        <v>0</v>
      </c>
      <c r="AN168" t="s">
        <v>407</v>
      </c>
    </row>
    <row r="169" spans="1:40" x14ac:dyDescent="0.25">
      <c r="A169" s="8" t="s">
        <v>175</v>
      </c>
      <c r="B169" s="9" t="s">
        <v>1</v>
      </c>
      <c r="C169" s="8" t="s">
        <v>176</v>
      </c>
      <c r="D169" s="8" t="s">
        <v>118</v>
      </c>
      <c r="E169" s="55"/>
      <c r="F169" s="65"/>
      <c r="G169" s="61"/>
      <c r="H169" s="71"/>
      <c r="I169" s="61"/>
      <c r="J169" s="71"/>
      <c r="K169" s="61"/>
      <c r="L169" s="71"/>
      <c r="M169" s="61"/>
      <c r="N169" s="71"/>
      <c r="S169" t="s">
        <v>243</v>
      </c>
      <c r="T169" s="13" t="s">
        <v>1</v>
      </c>
      <c r="U169" t="s">
        <v>236</v>
      </c>
      <c r="V169" t="s">
        <v>235</v>
      </c>
      <c r="W169">
        <f t="shared" si="20"/>
        <v>0</v>
      </c>
      <c r="X169">
        <f t="shared" si="21"/>
        <v>0</v>
      </c>
      <c r="Y169">
        <f t="shared" si="22"/>
        <v>0</v>
      </c>
      <c r="Z169">
        <f t="shared" si="23"/>
        <v>0</v>
      </c>
      <c r="AA169">
        <f t="shared" si="24"/>
        <v>0</v>
      </c>
      <c r="AC169">
        <f t="shared" si="25"/>
        <v>0</v>
      </c>
      <c r="AD169">
        <f t="shared" si="26"/>
        <v>0</v>
      </c>
      <c r="AE169">
        <f t="shared" si="27"/>
        <v>0</v>
      </c>
      <c r="AF169">
        <f t="shared" si="28"/>
        <v>0</v>
      </c>
      <c r="AG169">
        <f t="shared" si="29"/>
        <v>0</v>
      </c>
      <c r="AN169" t="s">
        <v>408</v>
      </c>
    </row>
    <row r="170" spans="1:40" x14ac:dyDescent="0.25">
      <c r="A170" s="8" t="s">
        <v>177</v>
      </c>
      <c r="B170" s="9" t="s">
        <v>1</v>
      </c>
      <c r="C170" s="8" t="s">
        <v>122</v>
      </c>
      <c r="D170" s="8" t="s">
        <v>118</v>
      </c>
      <c r="E170" s="55"/>
      <c r="F170" s="65"/>
      <c r="G170" s="61">
        <v>1</v>
      </c>
      <c r="H170" s="71"/>
      <c r="I170" s="61">
        <v>1</v>
      </c>
      <c r="J170" s="71">
        <v>1</v>
      </c>
      <c r="K170" s="61"/>
      <c r="L170" s="71"/>
      <c r="M170" s="61"/>
      <c r="N170" s="71">
        <v>1</v>
      </c>
      <c r="S170" t="s">
        <v>244</v>
      </c>
      <c r="T170" s="13" t="s">
        <v>1</v>
      </c>
      <c r="U170" t="s">
        <v>237</v>
      </c>
      <c r="V170" t="s">
        <v>235</v>
      </c>
      <c r="W170">
        <f t="shared" si="20"/>
        <v>1</v>
      </c>
      <c r="X170">
        <f t="shared" si="21"/>
        <v>1</v>
      </c>
      <c r="Y170">
        <f t="shared" si="22"/>
        <v>1</v>
      </c>
      <c r="Z170">
        <f t="shared" si="23"/>
        <v>0</v>
      </c>
      <c r="AA170">
        <f t="shared" si="24"/>
        <v>0</v>
      </c>
      <c r="AC170">
        <f t="shared" si="25"/>
        <v>1</v>
      </c>
      <c r="AD170">
        <f t="shared" si="26"/>
        <v>0</v>
      </c>
      <c r="AE170">
        <f t="shared" si="27"/>
        <v>0</v>
      </c>
      <c r="AF170">
        <f t="shared" si="28"/>
        <v>0</v>
      </c>
      <c r="AG170">
        <f t="shared" si="29"/>
        <v>0</v>
      </c>
      <c r="AN170" t="s">
        <v>409</v>
      </c>
    </row>
    <row r="171" spans="1:40" x14ac:dyDescent="0.25">
      <c r="A171" s="10" t="s">
        <v>190</v>
      </c>
      <c r="B171" s="11" t="s">
        <v>1</v>
      </c>
      <c r="C171" s="10" t="s">
        <v>7</v>
      </c>
      <c r="D171" s="10" t="s">
        <v>179</v>
      </c>
      <c r="E171" s="55"/>
      <c r="F171" s="65"/>
      <c r="G171" s="61">
        <v>1</v>
      </c>
      <c r="H171" s="71">
        <v>1</v>
      </c>
      <c r="I171" s="61">
        <v>1</v>
      </c>
      <c r="J171" s="71">
        <v>1</v>
      </c>
      <c r="K171" s="61"/>
      <c r="L171" s="71"/>
      <c r="M171" s="61"/>
      <c r="N171" s="71"/>
      <c r="S171" t="s">
        <v>245</v>
      </c>
      <c r="T171" s="13" t="s">
        <v>1</v>
      </c>
      <c r="U171" t="s">
        <v>237</v>
      </c>
      <c r="V171" t="s">
        <v>235</v>
      </c>
      <c r="W171">
        <f t="shared" si="20"/>
        <v>0</v>
      </c>
      <c r="X171">
        <f t="shared" si="21"/>
        <v>0</v>
      </c>
      <c r="Y171">
        <f t="shared" si="22"/>
        <v>0</v>
      </c>
      <c r="Z171">
        <f t="shared" si="23"/>
        <v>0</v>
      </c>
      <c r="AA171">
        <f t="shared" si="24"/>
        <v>0</v>
      </c>
      <c r="AC171">
        <f t="shared" si="25"/>
        <v>0</v>
      </c>
      <c r="AD171">
        <f t="shared" si="26"/>
        <v>0</v>
      </c>
      <c r="AE171">
        <f t="shared" si="27"/>
        <v>0</v>
      </c>
      <c r="AF171">
        <f t="shared" si="28"/>
        <v>0</v>
      </c>
      <c r="AG171">
        <f t="shared" si="29"/>
        <v>0</v>
      </c>
      <c r="AN171" t="s">
        <v>410</v>
      </c>
    </row>
    <row r="172" spans="1:40" x14ac:dyDescent="0.25">
      <c r="A172" s="10" t="s">
        <v>191</v>
      </c>
      <c r="B172" s="11" t="s">
        <v>1</v>
      </c>
      <c r="C172" s="10" t="s">
        <v>7</v>
      </c>
      <c r="D172" s="10" t="s">
        <v>179</v>
      </c>
      <c r="E172" s="55">
        <v>1</v>
      </c>
      <c r="F172" s="65">
        <v>1</v>
      </c>
      <c r="G172" s="61">
        <v>1</v>
      </c>
      <c r="H172" s="71"/>
      <c r="I172" s="61">
        <v>1</v>
      </c>
      <c r="J172" s="71">
        <v>1</v>
      </c>
      <c r="K172" s="61">
        <v>1</v>
      </c>
      <c r="L172" s="71"/>
      <c r="M172" s="61"/>
      <c r="N172" s="71"/>
      <c r="S172" t="s">
        <v>246</v>
      </c>
      <c r="T172" s="13" t="s">
        <v>1</v>
      </c>
      <c r="U172" t="s">
        <v>237</v>
      </c>
      <c r="V172" t="s">
        <v>235</v>
      </c>
      <c r="W172">
        <f t="shared" si="20"/>
        <v>0</v>
      </c>
      <c r="X172">
        <f t="shared" si="21"/>
        <v>1</v>
      </c>
      <c r="Y172">
        <f t="shared" si="22"/>
        <v>1</v>
      </c>
      <c r="Z172">
        <f t="shared" si="23"/>
        <v>0</v>
      </c>
      <c r="AA172">
        <f t="shared" si="24"/>
        <v>1</v>
      </c>
      <c r="AC172">
        <f t="shared" si="25"/>
        <v>1</v>
      </c>
      <c r="AD172">
        <f t="shared" si="26"/>
        <v>1</v>
      </c>
      <c r="AE172">
        <f t="shared" si="27"/>
        <v>1</v>
      </c>
      <c r="AF172">
        <f t="shared" si="28"/>
        <v>1</v>
      </c>
      <c r="AG172">
        <f t="shared" si="29"/>
        <v>0</v>
      </c>
      <c r="AN172" t="s">
        <v>411</v>
      </c>
    </row>
    <row r="173" spans="1:40" x14ac:dyDescent="0.25">
      <c r="A173" s="2" t="s">
        <v>51</v>
      </c>
      <c r="B173" s="2" t="s">
        <v>1</v>
      </c>
      <c r="C173" s="2" t="s">
        <v>31</v>
      </c>
      <c r="D173" s="2" t="s">
        <v>3</v>
      </c>
      <c r="E173" s="55">
        <v>1</v>
      </c>
      <c r="F173" s="65"/>
      <c r="G173" s="61">
        <v>1</v>
      </c>
      <c r="H173" s="71"/>
      <c r="I173" s="61"/>
      <c r="J173" s="71"/>
      <c r="K173" s="61">
        <v>1</v>
      </c>
      <c r="L173" s="71"/>
      <c r="M173" s="61"/>
      <c r="N173" s="71"/>
      <c r="S173" t="s">
        <v>247</v>
      </c>
      <c r="T173" s="13" t="s">
        <v>1</v>
      </c>
      <c r="U173" t="s">
        <v>234</v>
      </c>
      <c r="V173" t="s">
        <v>235</v>
      </c>
      <c r="W173">
        <f t="shared" si="20"/>
        <v>0</v>
      </c>
      <c r="X173">
        <f t="shared" si="21"/>
        <v>0</v>
      </c>
      <c r="Y173">
        <f t="shared" si="22"/>
        <v>0</v>
      </c>
      <c r="Z173">
        <f t="shared" si="23"/>
        <v>0</v>
      </c>
      <c r="AA173">
        <f t="shared" si="24"/>
        <v>0</v>
      </c>
      <c r="AC173">
        <f t="shared" si="25"/>
        <v>0</v>
      </c>
      <c r="AD173">
        <f t="shared" si="26"/>
        <v>0</v>
      </c>
      <c r="AE173">
        <f t="shared" si="27"/>
        <v>0</v>
      </c>
      <c r="AF173">
        <f t="shared" si="28"/>
        <v>0</v>
      </c>
      <c r="AG173">
        <f t="shared" si="29"/>
        <v>0</v>
      </c>
      <c r="AN173" t="s">
        <v>412</v>
      </c>
    </row>
    <row r="174" spans="1:40" x14ac:dyDescent="0.25">
      <c r="A174" s="7" t="s">
        <v>101</v>
      </c>
      <c r="B174" s="7" t="s">
        <v>1</v>
      </c>
      <c r="C174" s="7" t="s">
        <v>93</v>
      </c>
      <c r="D174" s="7" t="s">
        <v>89</v>
      </c>
      <c r="E174" s="55">
        <v>1</v>
      </c>
      <c r="F174" s="65"/>
      <c r="G174" s="61">
        <v>1</v>
      </c>
      <c r="H174" s="71"/>
      <c r="I174" s="61">
        <v>1</v>
      </c>
      <c r="J174" s="71">
        <v>1</v>
      </c>
      <c r="K174" s="61">
        <v>1</v>
      </c>
      <c r="L174" s="71">
        <v>1</v>
      </c>
      <c r="M174" s="61">
        <v>1</v>
      </c>
      <c r="N174" s="71"/>
      <c r="S174" t="s">
        <v>248</v>
      </c>
      <c r="T174" s="13" t="s">
        <v>1</v>
      </c>
      <c r="U174" t="s">
        <v>237</v>
      </c>
      <c r="V174" t="s">
        <v>235</v>
      </c>
      <c r="W174">
        <f t="shared" si="20"/>
        <v>0</v>
      </c>
      <c r="X174">
        <f t="shared" si="21"/>
        <v>0</v>
      </c>
      <c r="Y174">
        <f t="shared" si="22"/>
        <v>0</v>
      </c>
      <c r="Z174">
        <f t="shared" si="23"/>
        <v>0</v>
      </c>
      <c r="AA174">
        <f t="shared" si="24"/>
        <v>0</v>
      </c>
      <c r="AC174">
        <f t="shared" si="25"/>
        <v>0</v>
      </c>
      <c r="AD174">
        <f t="shared" si="26"/>
        <v>0</v>
      </c>
      <c r="AE174">
        <f t="shared" si="27"/>
        <v>0</v>
      </c>
      <c r="AF174">
        <f t="shared" si="28"/>
        <v>0</v>
      </c>
      <c r="AG174">
        <f t="shared" si="29"/>
        <v>0</v>
      </c>
      <c r="AN174" t="s">
        <v>413</v>
      </c>
    </row>
    <row r="175" spans="1:40" x14ac:dyDescent="0.25">
      <c r="A175" s="12" t="s">
        <v>197</v>
      </c>
      <c r="B175" s="13" t="s">
        <v>1</v>
      </c>
      <c r="C175" s="12" t="s">
        <v>198</v>
      </c>
      <c r="D175" s="12" t="s">
        <v>194</v>
      </c>
      <c r="E175" s="55"/>
      <c r="F175" s="65"/>
      <c r="G175" s="61"/>
      <c r="H175" s="71"/>
      <c r="I175" s="61"/>
      <c r="J175" s="71"/>
      <c r="K175" s="61"/>
      <c r="L175" s="71"/>
      <c r="M175" s="61"/>
      <c r="N175" s="71"/>
      <c r="S175" t="s">
        <v>249</v>
      </c>
      <c r="T175" s="13" t="s">
        <v>1</v>
      </c>
      <c r="U175" t="s">
        <v>237</v>
      </c>
      <c r="V175" t="s">
        <v>235</v>
      </c>
      <c r="W175">
        <f t="shared" si="20"/>
        <v>0</v>
      </c>
      <c r="X175">
        <f t="shared" si="21"/>
        <v>0</v>
      </c>
      <c r="Y175">
        <f t="shared" si="22"/>
        <v>0</v>
      </c>
      <c r="Z175">
        <f t="shared" si="23"/>
        <v>0</v>
      </c>
      <c r="AA175">
        <f t="shared" si="24"/>
        <v>0</v>
      </c>
      <c r="AC175">
        <f t="shared" si="25"/>
        <v>0</v>
      </c>
      <c r="AD175">
        <f t="shared" si="26"/>
        <v>0</v>
      </c>
      <c r="AE175">
        <f t="shared" si="27"/>
        <v>0</v>
      </c>
      <c r="AF175">
        <f t="shared" si="28"/>
        <v>0</v>
      </c>
      <c r="AG175">
        <f t="shared" si="29"/>
        <v>0</v>
      </c>
      <c r="AN175" t="s">
        <v>414</v>
      </c>
    </row>
    <row r="176" spans="1:40" x14ac:dyDescent="0.25">
      <c r="A176" s="2" t="s">
        <v>52</v>
      </c>
      <c r="B176" s="2" t="s">
        <v>1</v>
      </c>
      <c r="C176" s="2" t="s">
        <v>29</v>
      </c>
      <c r="D176" s="2" t="s">
        <v>3</v>
      </c>
      <c r="E176" s="55">
        <v>1</v>
      </c>
      <c r="F176" s="65"/>
      <c r="G176" s="61">
        <v>1</v>
      </c>
      <c r="H176" s="71">
        <v>1</v>
      </c>
      <c r="I176" s="61">
        <v>1</v>
      </c>
      <c r="J176" s="71">
        <v>1</v>
      </c>
      <c r="K176" s="61"/>
      <c r="L176" s="71"/>
      <c r="M176" s="61"/>
      <c r="N176" s="71"/>
      <c r="S176" t="s">
        <v>250</v>
      </c>
      <c r="T176" s="13" t="s">
        <v>1</v>
      </c>
      <c r="U176" t="s">
        <v>237</v>
      </c>
      <c r="V176" t="s">
        <v>235</v>
      </c>
      <c r="W176">
        <f t="shared" si="20"/>
        <v>0</v>
      </c>
      <c r="X176">
        <f t="shared" si="21"/>
        <v>0</v>
      </c>
      <c r="Y176">
        <f t="shared" si="22"/>
        <v>0</v>
      </c>
      <c r="Z176">
        <f t="shared" si="23"/>
        <v>0</v>
      </c>
      <c r="AA176">
        <f t="shared" si="24"/>
        <v>0</v>
      </c>
      <c r="AC176">
        <f t="shared" si="25"/>
        <v>0</v>
      </c>
      <c r="AD176">
        <f t="shared" si="26"/>
        <v>0</v>
      </c>
      <c r="AE176">
        <f t="shared" si="27"/>
        <v>0</v>
      </c>
      <c r="AF176">
        <f t="shared" si="28"/>
        <v>0</v>
      </c>
      <c r="AG176">
        <f t="shared" si="29"/>
        <v>0</v>
      </c>
      <c r="AN176" t="s">
        <v>415</v>
      </c>
    </row>
    <row r="177" spans="1:40" x14ac:dyDescent="0.25">
      <c r="A177" s="2" t="s">
        <v>53</v>
      </c>
      <c r="B177" s="2" t="s">
        <v>1</v>
      </c>
      <c r="C177" s="2" t="s">
        <v>27</v>
      </c>
      <c r="D177" s="2" t="s">
        <v>3</v>
      </c>
      <c r="E177" s="55"/>
      <c r="F177" s="65"/>
      <c r="G177" s="61"/>
      <c r="H177" s="71"/>
      <c r="I177" s="61"/>
      <c r="J177" s="71"/>
      <c r="K177" s="61"/>
      <c r="L177" s="71"/>
      <c r="M177" s="61"/>
      <c r="N177" s="71"/>
      <c r="S177" t="s">
        <v>251</v>
      </c>
      <c r="T177" s="13" t="s">
        <v>1</v>
      </c>
      <c r="U177" t="s">
        <v>236</v>
      </c>
      <c r="V177" t="s">
        <v>235</v>
      </c>
      <c r="W177">
        <f t="shared" si="20"/>
        <v>0</v>
      </c>
      <c r="X177">
        <f t="shared" si="21"/>
        <v>0</v>
      </c>
      <c r="Y177">
        <f t="shared" si="22"/>
        <v>0</v>
      </c>
      <c r="Z177">
        <f t="shared" si="23"/>
        <v>0</v>
      </c>
      <c r="AA177">
        <f t="shared" si="24"/>
        <v>0</v>
      </c>
      <c r="AC177">
        <f t="shared" si="25"/>
        <v>0</v>
      </c>
      <c r="AD177">
        <f t="shared" si="26"/>
        <v>0</v>
      </c>
      <c r="AE177">
        <f t="shared" si="27"/>
        <v>0</v>
      </c>
      <c r="AF177">
        <f t="shared" si="28"/>
        <v>0</v>
      </c>
      <c r="AG177">
        <f t="shared" si="29"/>
        <v>0</v>
      </c>
      <c r="AN177" s="17" t="s">
        <v>416</v>
      </c>
    </row>
    <row r="178" spans="1:40" x14ac:dyDescent="0.25">
      <c r="A178" s="2" t="s">
        <v>54</v>
      </c>
      <c r="B178" s="2" t="s">
        <v>1</v>
      </c>
      <c r="C178" s="2" t="s">
        <v>11</v>
      </c>
      <c r="D178" s="2" t="s">
        <v>3</v>
      </c>
      <c r="E178" s="55"/>
      <c r="F178" s="65"/>
      <c r="G178" s="61"/>
      <c r="H178" s="71"/>
      <c r="I178" s="61"/>
      <c r="J178" s="71"/>
      <c r="K178" s="61"/>
      <c r="L178" s="71"/>
      <c r="M178" s="61"/>
      <c r="N178" s="71"/>
      <c r="S178" t="s">
        <v>252</v>
      </c>
      <c r="T178" s="13" t="s">
        <v>1</v>
      </c>
      <c r="U178" t="s">
        <v>238</v>
      </c>
      <c r="V178" t="s">
        <v>235</v>
      </c>
      <c r="W178">
        <f t="shared" si="20"/>
        <v>0</v>
      </c>
      <c r="X178">
        <f t="shared" si="21"/>
        <v>0</v>
      </c>
      <c r="Y178">
        <f t="shared" si="22"/>
        <v>0</v>
      </c>
      <c r="Z178">
        <f t="shared" si="23"/>
        <v>0</v>
      </c>
      <c r="AA178">
        <f t="shared" si="24"/>
        <v>0</v>
      </c>
      <c r="AC178">
        <f t="shared" si="25"/>
        <v>0</v>
      </c>
      <c r="AD178">
        <f t="shared" si="26"/>
        <v>0</v>
      </c>
      <c r="AE178">
        <f t="shared" si="27"/>
        <v>0</v>
      </c>
      <c r="AF178">
        <f t="shared" si="28"/>
        <v>0</v>
      </c>
      <c r="AG178">
        <f t="shared" si="29"/>
        <v>0</v>
      </c>
      <c r="AN178" t="s">
        <v>417</v>
      </c>
    </row>
    <row r="179" spans="1:40" x14ac:dyDescent="0.25">
      <c r="A179" s="7" t="s">
        <v>102</v>
      </c>
      <c r="B179" s="7" t="s">
        <v>1</v>
      </c>
      <c r="C179" s="7" t="s">
        <v>103</v>
      </c>
      <c r="D179" s="7" t="s">
        <v>89</v>
      </c>
      <c r="E179" s="55"/>
      <c r="F179" s="65"/>
      <c r="G179" s="61"/>
      <c r="H179" s="71"/>
      <c r="I179" s="61"/>
      <c r="J179" s="71"/>
      <c r="K179" s="61"/>
      <c r="L179" s="71"/>
      <c r="M179" s="61"/>
      <c r="N179" s="71"/>
      <c r="S179" t="s">
        <v>253</v>
      </c>
      <c r="T179" s="13" t="s">
        <v>1</v>
      </c>
      <c r="U179" t="s">
        <v>237</v>
      </c>
      <c r="V179" t="s">
        <v>235</v>
      </c>
      <c r="W179">
        <f t="shared" si="20"/>
        <v>0</v>
      </c>
      <c r="X179">
        <f t="shared" si="21"/>
        <v>0</v>
      </c>
      <c r="Y179">
        <f t="shared" si="22"/>
        <v>0</v>
      </c>
      <c r="Z179">
        <f t="shared" si="23"/>
        <v>0</v>
      </c>
      <c r="AA179">
        <f t="shared" si="24"/>
        <v>0</v>
      </c>
      <c r="AC179">
        <f t="shared" si="25"/>
        <v>0</v>
      </c>
      <c r="AD179">
        <f t="shared" si="26"/>
        <v>0</v>
      </c>
      <c r="AE179">
        <f t="shared" si="27"/>
        <v>0</v>
      </c>
      <c r="AF179">
        <f t="shared" si="28"/>
        <v>0</v>
      </c>
      <c r="AG179">
        <f t="shared" si="29"/>
        <v>0</v>
      </c>
      <c r="AN179" t="s">
        <v>418</v>
      </c>
    </row>
    <row r="180" spans="1:40" x14ac:dyDescent="0.25">
      <c r="A180" s="7" t="s">
        <v>104</v>
      </c>
      <c r="B180" s="7" t="s">
        <v>1</v>
      </c>
      <c r="C180" s="7" t="s">
        <v>103</v>
      </c>
      <c r="D180" s="7" t="s">
        <v>89</v>
      </c>
      <c r="E180" s="55"/>
      <c r="F180" s="65"/>
      <c r="G180" s="61"/>
      <c r="H180" s="71"/>
      <c r="I180" s="61"/>
      <c r="J180" s="71"/>
      <c r="K180" s="61"/>
      <c r="L180" s="71"/>
      <c r="M180" s="61"/>
      <c r="N180" s="71"/>
      <c r="S180" t="s">
        <v>254</v>
      </c>
      <c r="T180" s="13" t="s">
        <v>1</v>
      </c>
      <c r="U180" t="s">
        <v>234</v>
      </c>
      <c r="V180" t="s">
        <v>235</v>
      </c>
      <c r="W180">
        <f t="shared" si="20"/>
        <v>0</v>
      </c>
      <c r="X180">
        <f t="shared" si="21"/>
        <v>0</v>
      </c>
      <c r="Y180">
        <f t="shared" si="22"/>
        <v>0</v>
      </c>
      <c r="Z180">
        <f t="shared" si="23"/>
        <v>0</v>
      </c>
      <c r="AA180">
        <f t="shared" si="24"/>
        <v>0</v>
      </c>
      <c r="AC180">
        <f t="shared" si="25"/>
        <v>0</v>
      </c>
      <c r="AD180">
        <f t="shared" si="26"/>
        <v>0</v>
      </c>
      <c r="AE180">
        <f t="shared" si="27"/>
        <v>0</v>
      </c>
      <c r="AF180">
        <f t="shared" si="28"/>
        <v>0</v>
      </c>
      <c r="AG180">
        <f t="shared" si="29"/>
        <v>0</v>
      </c>
      <c r="AN180" t="s">
        <v>419</v>
      </c>
    </row>
    <row r="181" spans="1:40" x14ac:dyDescent="0.25">
      <c r="A181" s="7" t="s">
        <v>105</v>
      </c>
      <c r="B181" s="7" t="s">
        <v>1</v>
      </c>
      <c r="C181" s="7" t="s">
        <v>106</v>
      </c>
      <c r="D181" s="7" t="s">
        <v>89</v>
      </c>
      <c r="E181" s="55"/>
      <c r="F181" s="65"/>
      <c r="G181" s="61"/>
      <c r="H181" s="71"/>
      <c r="I181" s="61"/>
      <c r="J181" s="71"/>
      <c r="K181" s="61"/>
      <c r="L181" s="71"/>
      <c r="M181" s="61"/>
      <c r="N181" s="71"/>
      <c r="S181" t="s">
        <v>255</v>
      </c>
      <c r="T181" s="13" t="s">
        <v>1</v>
      </c>
      <c r="U181" t="s">
        <v>237</v>
      </c>
      <c r="V181" t="s">
        <v>235</v>
      </c>
      <c r="W181">
        <f t="shared" si="20"/>
        <v>0</v>
      </c>
      <c r="X181">
        <f t="shared" si="21"/>
        <v>0</v>
      </c>
      <c r="Y181">
        <f t="shared" si="22"/>
        <v>0</v>
      </c>
      <c r="Z181">
        <f t="shared" si="23"/>
        <v>0</v>
      </c>
      <c r="AA181">
        <f t="shared" si="24"/>
        <v>0</v>
      </c>
      <c r="AC181">
        <f t="shared" si="25"/>
        <v>0</v>
      </c>
      <c r="AD181">
        <f t="shared" si="26"/>
        <v>0</v>
      </c>
      <c r="AE181">
        <f t="shared" si="27"/>
        <v>0</v>
      </c>
      <c r="AF181">
        <f t="shared" si="28"/>
        <v>0</v>
      </c>
      <c r="AG181">
        <f t="shared" si="29"/>
        <v>0</v>
      </c>
    </row>
    <row r="182" spans="1:40" x14ac:dyDescent="0.25">
      <c r="A182" s="7" t="s">
        <v>107</v>
      </c>
      <c r="B182" s="7" t="s">
        <v>1</v>
      </c>
      <c r="C182" s="7" t="s">
        <v>103</v>
      </c>
      <c r="D182" s="7" t="s">
        <v>89</v>
      </c>
      <c r="E182" s="55"/>
      <c r="F182" s="65"/>
      <c r="G182" s="61"/>
      <c r="H182" s="71"/>
      <c r="I182" s="61"/>
      <c r="J182" s="71"/>
      <c r="K182" s="61"/>
      <c r="L182" s="71"/>
      <c r="M182" s="61"/>
      <c r="N182" s="71"/>
      <c r="S182" t="s">
        <v>256</v>
      </c>
      <c r="T182" s="13" t="s">
        <v>1</v>
      </c>
      <c r="U182" t="s">
        <v>237</v>
      </c>
      <c r="V182" t="s">
        <v>235</v>
      </c>
      <c r="W182">
        <f t="shared" si="20"/>
        <v>0</v>
      </c>
      <c r="X182">
        <f t="shared" si="21"/>
        <v>0</v>
      </c>
      <c r="Y182">
        <f t="shared" si="22"/>
        <v>0</v>
      </c>
      <c r="Z182">
        <f t="shared" si="23"/>
        <v>0</v>
      </c>
      <c r="AA182">
        <f t="shared" si="24"/>
        <v>0</v>
      </c>
      <c r="AC182">
        <f t="shared" si="25"/>
        <v>0</v>
      </c>
      <c r="AD182">
        <f t="shared" si="26"/>
        <v>0</v>
      </c>
      <c r="AE182">
        <f t="shared" si="27"/>
        <v>0</v>
      </c>
      <c r="AF182">
        <f t="shared" si="28"/>
        <v>0</v>
      </c>
      <c r="AG182">
        <f t="shared" si="29"/>
        <v>0</v>
      </c>
    </row>
    <row r="183" spans="1:40" x14ac:dyDescent="0.25">
      <c r="A183" s="7" t="s">
        <v>108</v>
      </c>
      <c r="B183" s="7" t="s">
        <v>1</v>
      </c>
      <c r="C183" s="7" t="s">
        <v>109</v>
      </c>
      <c r="D183" s="7" t="s">
        <v>89</v>
      </c>
      <c r="E183" s="55"/>
      <c r="F183" s="65"/>
      <c r="G183" s="61"/>
      <c r="H183" s="71"/>
      <c r="I183" s="61"/>
      <c r="J183" s="71"/>
      <c r="K183" s="61"/>
      <c r="L183" s="71"/>
      <c r="M183" s="61"/>
      <c r="N183" s="71"/>
      <c r="S183" t="s">
        <v>257</v>
      </c>
      <c r="T183" s="13" t="s">
        <v>1</v>
      </c>
      <c r="U183" t="s">
        <v>236</v>
      </c>
      <c r="V183" t="s">
        <v>235</v>
      </c>
      <c r="W183">
        <f t="shared" si="20"/>
        <v>1</v>
      </c>
      <c r="X183">
        <f t="shared" si="21"/>
        <v>1</v>
      </c>
      <c r="Y183">
        <f t="shared" si="22"/>
        <v>1</v>
      </c>
      <c r="Z183">
        <f t="shared" si="23"/>
        <v>0</v>
      </c>
      <c r="AA183">
        <f t="shared" si="24"/>
        <v>0</v>
      </c>
      <c r="AC183">
        <f t="shared" si="25"/>
        <v>1</v>
      </c>
      <c r="AD183">
        <f t="shared" si="26"/>
        <v>1</v>
      </c>
      <c r="AE183">
        <f t="shared" si="27"/>
        <v>1</v>
      </c>
      <c r="AF183">
        <f t="shared" si="28"/>
        <v>1</v>
      </c>
      <c r="AG183">
        <f t="shared" si="29"/>
        <v>0</v>
      </c>
    </row>
    <row r="184" spans="1:40" x14ac:dyDescent="0.25">
      <c r="A184" s="2" t="s">
        <v>55</v>
      </c>
      <c r="B184" s="2" t="s">
        <v>1</v>
      </c>
      <c r="C184" s="2" t="s">
        <v>56</v>
      </c>
      <c r="D184" s="2" t="s">
        <v>3</v>
      </c>
      <c r="E184" s="55"/>
      <c r="F184" s="65"/>
      <c r="G184" s="61"/>
      <c r="H184" s="71"/>
      <c r="I184" s="61"/>
      <c r="J184" s="71"/>
      <c r="K184" s="61"/>
      <c r="L184" s="71"/>
      <c r="M184" s="61"/>
      <c r="N184" s="71"/>
      <c r="S184" t="s">
        <v>258</v>
      </c>
      <c r="T184" s="13" t="s">
        <v>1</v>
      </c>
      <c r="U184" t="s">
        <v>239</v>
      </c>
      <c r="V184" t="s">
        <v>235</v>
      </c>
      <c r="W184">
        <f t="shared" si="20"/>
        <v>1</v>
      </c>
      <c r="X184">
        <f t="shared" si="21"/>
        <v>1</v>
      </c>
      <c r="Y184">
        <f t="shared" si="22"/>
        <v>1</v>
      </c>
      <c r="Z184">
        <f t="shared" si="23"/>
        <v>0</v>
      </c>
      <c r="AA184">
        <f t="shared" si="24"/>
        <v>0</v>
      </c>
      <c r="AC184">
        <f t="shared" si="25"/>
        <v>1</v>
      </c>
      <c r="AD184">
        <f t="shared" si="26"/>
        <v>1</v>
      </c>
      <c r="AE184">
        <f t="shared" si="27"/>
        <v>1</v>
      </c>
      <c r="AF184">
        <f t="shared" si="28"/>
        <v>1</v>
      </c>
      <c r="AG184">
        <f t="shared" si="29"/>
        <v>0</v>
      </c>
    </row>
    <row r="185" spans="1:40" x14ac:dyDescent="0.25">
      <c r="A185" s="7" t="s">
        <v>110</v>
      </c>
      <c r="B185" s="7" t="s">
        <v>1</v>
      </c>
      <c r="C185" s="7" t="s">
        <v>111</v>
      </c>
      <c r="D185" s="7" t="s">
        <v>89</v>
      </c>
      <c r="E185" s="55"/>
      <c r="F185" s="65"/>
      <c r="G185" s="61"/>
      <c r="H185" s="71"/>
      <c r="I185" s="61"/>
      <c r="J185" s="71"/>
      <c r="K185" s="61"/>
      <c r="L185" s="71"/>
      <c r="M185" s="61"/>
      <c r="N185" s="71"/>
      <c r="S185" t="s">
        <v>259</v>
      </c>
      <c r="T185" s="13" t="s">
        <v>1</v>
      </c>
      <c r="U185" t="s">
        <v>237</v>
      </c>
      <c r="V185" t="s">
        <v>235</v>
      </c>
      <c r="W185">
        <f t="shared" si="20"/>
        <v>0</v>
      </c>
      <c r="X185">
        <f t="shared" si="21"/>
        <v>0</v>
      </c>
      <c r="Y185">
        <f t="shared" si="22"/>
        <v>0</v>
      </c>
      <c r="Z185">
        <f t="shared" si="23"/>
        <v>0</v>
      </c>
      <c r="AA185">
        <f t="shared" si="24"/>
        <v>0</v>
      </c>
      <c r="AC185">
        <f t="shared" si="25"/>
        <v>0</v>
      </c>
      <c r="AD185">
        <f t="shared" si="26"/>
        <v>0</v>
      </c>
      <c r="AE185">
        <f t="shared" si="27"/>
        <v>0</v>
      </c>
      <c r="AF185">
        <f t="shared" si="28"/>
        <v>0</v>
      </c>
      <c r="AG185">
        <f t="shared" si="29"/>
        <v>0</v>
      </c>
    </row>
    <row r="186" spans="1:40" x14ac:dyDescent="0.25">
      <c r="A186" s="7" t="s">
        <v>112</v>
      </c>
      <c r="B186" s="7" t="s">
        <v>1</v>
      </c>
      <c r="C186" s="7" t="s">
        <v>113</v>
      </c>
      <c r="D186" s="7" t="s">
        <v>89</v>
      </c>
      <c r="E186" s="55"/>
      <c r="F186" s="65"/>
      <c r="G186" s="61"/>
      <c r="H186" s="71"/>
      <c r="I186" s="61"/>
      <c r="J186" s="71"/>
      <c r="K186" s="61"/>
      <c r="L186" s="71"/>
      <c r="M186" s="61"/>
      <c r="N186" s="71"/>
      <c r="S186" t="s">
        <v>260</v>
      </c>
      <c r="T186" s="13" t="s">
        <v>1</v>
      </c>
      <c r="U186" t="s">
        <v>234</v>
      </c>
      <c r="V186" t="s">
        <v>235</v>
      </c>
      <c r="W186">
        <f t="shared" si="20"/>
        <v>1</v>
      </c>
      <c r="X186">
        <f t="shared" si="21"/>
        <v>1</v>
      </c>
      <c r="Y186">
        <f t="shared" si="22"/>
        <v>1</v>
      </c>
      <c r="Z186">
        <f t="shared" si="23"/>
        <v>0</v>
      </c>
      <c r="AA186">
        <f t="shared" si="24"/>
        <v>0</v>
      </c>
      <c r="AC186">
        <f t="shared" si="25"/>
        <v>1</v>
      </c>
      <c r="AD186">
        <f t="shared" si="26"/>
        <v>1</v>
      </c>
      <c r="AE186">
        <f t="shared" si="27"/>
        <v>1</v>
      </c>
      <c r="AF186">
        <f t="shared" si="28"/>
        <v>0</v>
      </c>
      <c r="AG186">
        <f t="shared" si="29"/>
        <v>0</v>
      </c>
    </row>
    <row r="187" spans="1:40" x14ac:dyDescent="0.25">
      <c r="A187" s="7" t="s">
        <v>114</v>
      </c>
      <c r="B187" s="7" t="s">
        <v>1</v>
      </c>
      <c r="C187" s="7" t="s">
        <v>91</v>
      </c>
      <c r="D187" s="7" t="s">
        <v>89</v>
      </c>
      <c r="E187" s="55"/>
      <c r="F187" s="65"/>
      <c r="G187" s="61"/>
      <c r="H187" s="71"/>
      <c r="I187" s="61"/>
      <c r="J187" s="71"/>
      <c r="K187" s="61"/>
      <c r="L187" s="71"/>
      <c r="M187" s="61"/>
      <c r="N187" s="71"/>
      <c r="S187" t="s">
        <v>261</v>
      </c>
      <c r="T187" s="13" t="s">
        <v>1</v>
      </c>
      <c r="U187" t="s">
        <v>236</v>
      </c>
      <c r="V187" t="s">
        <v>235</v>
      </c>
      <c r="W187">
        <f t="shared" si="20"/>
        <v>0</v>
      </c>
      <c r="X187">
        <f t="shared" si="21"/>
        <v>0</v>
      </c>
      <c r="Y187">
        <f t="shared" si="22"/>
        <v>0</v>
      </c>
      <c r="Z187">
        <f t="shared" si="23"/>
        <v>0</v>
      </c>
      <c r="AA187">
        <f t="shared" si="24"/>
        <v>0</v>
      </c>
      <c r="AC187">
        <f t="shared" si="25"/>
        <v>0</v>
      </c>
      <c r="AD187">
        <f t="shared" si="26"/>
        <v>1</v>
      </c>
      <c r="AE187">
        <f t="shared" si="27"/>
        <v>0</v>
      </c>
      <c r="AF187">
        <f t="shared" si="28"/>
        <v>0</v>
      </c>
      <c r="AG187">
        <f t="shared" si="29"/>
        <v>0</v>
      </c>
    </row>
    <row r="188" spans="1:40" x14ac:dyDescent="0.25">
      <c r="A188" t="s">
        <v>288</v>
      </c>
      <c r="B188" s="13" t="s">
        <v>1</v>
      </c>
      <c r="C188" t="s">
        <v>275</v>
      </c>
      <c r="D188" t="s">
        <v>268</v>
      </c>
      <c r="E188" s="55"/>
      <c r="F188" s="65"/>
      <c r="G188" s="61"/>
      <c r="H188" s="71"/>
      <c r="I188" s="61"/>
      <c r="J188" s="71"/>
      <c r="K188" s="61"/>
      <c r="L188" s="71"/>
      <c r="M188" s="61"/>
      <c r="N188" s="71"/>
      <c r="S188" t="s">
        <v>262</v>
      </c>
      <c r="T188" s="13" t="s">
        <v>1</v>
      </c>
      <c r="U188" t="s">
        <v>240</v>
      </c>
      <c r="V188" t="s">
        <v>235</v>
      </c>
      <c r="W188">
        <f t="shared" si="20"/>
        <v>0</v>
      </c>
      <c r="X188">
        <f t="shared" si="21"/>
        <v>0</v>
      </c>
      <c r="Y188">
        <f t="shared" si="22"/>
        <v>0</v>
      </c>
      <c r="Z188">
        <f t="shared" si="23"/>
        <v>0</v>
      </c>
      <c r="AA188">
        <f t="shared" si="24"/>
        <v>0</v>
      </c>
      <c r="AC188">
        <f t="shared" si="25"/>
        <v>0</v>
      </c>
      <c r="AD188">
        <f t="shared" si="26"/>
        <v>0</v>
      </c>
      <c r="AE188">
        <f t="shared" si="27"/>
        <v>0</v>
      </c>
      <c r="AF188">
        <f t="shared" si="28"/>
        <v>0</v>
      </c>
      <c r="AG188">
        <f t="shared" si="29"/>
        <v>0</v>
      </c>
    </row>
    <row r="189" spans="1:40" x14ac:dyDescent="0.25">
      <c r="A189" t="s">
        <v>265</v>
      </c>
      <c r="B189" s="13" t="s">
        <v>1</v>
      </c>
      <c r="C189" t="s">
        <v>237</v>
      </c>
      <c r="D189" t="s">
        <v>235</v>
      </c>
      <c r="E189" s="55"/>
      <c r="F189" s="65"/>
      <c r="G189" s="61"/>
      <c r="H189" s="71"/>
      <c r="I189" s="61"/>
      <c r="J189" s="71"/>
      <c r="K189" s="61"/>
      <c r="L189" s="71"/>
      <c r="M189" s="61"/>
      <c r="N189" s="71"/>
      <c r="S189" t="s">
        <v>263</v>
      </c>
      <c r="T189" s="13" t="s">
        <v>1</v>
      </c>
      <c r="U189" t="s">
        <v>237</v>
      </c>
      <c r="V189" t="s">
        <v>235</v>
      </c>
      <c r="W189">
        <f t="shared" si="20"/>
        <v>1</v>
      </c>
      <c r="X189">
        <f t="shared" si="21"/>
        <v>1</v>
      </c>
      <c r="Y189">
        <f t="shared" si="22"/>
        <v>0</v>
      </c>
      <c r="Z189">
        <f t="shared" si="23"/>
        <v>0</v>
      </c>
      <c r="AA189">
        <f t="shared" si="24"/>
        <v>0</v>
      </c>
      <c r="AC189">
        <f t="shared" si="25"/>
        <v>1</v>
      </c>
      <c r="AD189">
        <f t="shared" si="26"/>
        <v>1</v>
      </c>
      <c r="AE189">
        <f t="shared" si="27"/>
        <v>1</v>
      </c>
      <c r="AF189">
        <f t="shared" si="28"/>
        <v>1</v>
      </c>
      <c r="AG189">
        <f t="shared" si="29"/>
        <v>0</v>
      </c>
    </row>
    <row r="190" spans="1:40" x14ac:dyDescent="0.25">
      <c r="A190" t="s">
        <v>289</v>
      </c>
      <c r="B190" s="13" t="s">
        <v>1</v>
      </c>
      <c r="C190" t="s">
        <v>267</v>
      </c>
      <c r="D190" t="s">
        <v>290</v>
      </c>
      <c r="E190" s="55"/>
      <c r="F190" s="65"/>
      <c r="G190" s="61"/>
      <c r="H190" s="71"/>
      <c r="I190" s="61"/>
      <c r="J190" s="71"/>
      <c r="K190" s="61"/>
      <c r="L190" s="71"/>
      <c r="M190" s="61"/>
      <c r="N190" s="71"/>
      <c r="S190" t="s">
        <v>264</v>
      </c>
      <c r="T190" s="13" t="s">
        <v>1</v>
      </c>
      <c r="U190" t="s">
        <v>238</v>
      </c>
      <c r="V190" t="s">
        <v>235</v>
      </c>
      <c r="W190">
        <f t="shared" si="20"/>
        <v>1</v>
      </c>
      <c r="X190">
        <f t="shared" si="21"/>
        <v>1</v>
      </c>
      <c r="Y190">
        <f t="shared" si="22"/>
        <v>0</v>
      </c>
      <c r="Z190">
        <f t="shared" si="23"/>
        <v>0</v>
      </c>
      <c r="AA190">
        <f t="shared" si="24"/>
        <v>0</v>
      </c>
      <c r="AC190">
        <f t="shared" si="25"/>
        <v>0</v>
      </c>
      <c r="AD190">
        <f t="shared" si="26"/>
        <v>0</v>
      </c>
      <c r="AE190">
        <f t="shared" si="27"/>
        <v>0</v>
      </c>
      <c r="AF190">
        <f t="shared" si="28"/>
        <v>0</v>
      </c>
      <c r="AG190">
        <f t="shared" si="29"/>
        <v>0</v>
      </c>
    </row>
    <row r="191" spans="1:40" x14ac:dyDescent="0.25">
      <c r="A191" t="s">
        <v>115</v>
      </c>
      <c r="B191" s="7" t="s">
        <v>1</v>
      </c>
      <c r="C191" t="s">
        <v>109</v>
      </c>
      <c r="D191" t="s">
        <v>89</v>
      </c>
      <c r="E191" s="55"/>
      <c r="F191" s="65"/>
      <c r="G191" s="61"/>
      <c r="H191" s="71"/>
      <c r="I191" s="61"/>
      <c r="J191" s="71"/>
      <c r="K191" s="61"/>
      <c r="L191" s="71">
        <v>1</v>
      </c>
      <c r="M191" s="61"/>
      <c r="N191" s="71"/>
      <c r="S191" t="s">
        <v>265</v>
      </c>
      <c r="T191" s="13" t="s">
        <v>1</v>
      </c>
      <c r="U191" t="s">
        <v>237</v>
      </c>
      <c r="V191" t="s">
        <v>235</v>
      </c>
      <c r="W191">
        <f t="shared" si="20"/>
        <v>0</v>
      </c>
      <c r="X191">
        <f t="shared" si="21"/>
        <v>0</v>
      </c>
      <c r="Y191">
        <f t="shared" si="22"/>
        <v>0</v>
      </c>
      <c r="Z191">
        <f t="shared" si="23"/>
        <v>0</v>
      </c>
      <c r="AA191">
        <f t="shared" si="24"/>
        <v>0</v>
      </c>
      <c r="AC191">
        <f t="shared" si="25"/>
        <v>0</v>
      </c>
      <c r="AD191">
        <f t="shared" si="26"/>
        <v>0</v>
      </c>
      <c r="AE191">
        <f t="shared" si="27"/>
        <v>0</v>
      </c>
      <c r="AF191">
        <f t="shared" si="28"/>
        <v>0</v>
      </c>
      <c r="AG191">
        <f t="shared" si="29"/>
        <v>0</v>
      </c>
    </row>
    <row r="192" spans="1:40" x14ac:dyDescent="0.25">
      <c r="A192" t="s">
        <v>199</v>
      </c>
      <c r="B192" s="13" t="s">
        <v>1</v>
      </c>
      <c r="C192" t="s">
        <v>200</v>
      </c>
      <c r="D192" t="s">
        <v>201</v>
      </c>
      <c r="E192" s="55"/>
      <c r="F192" s="65"/>
      <c r="G192" s="61"/>
      <c r="H192" s="71"/>
      <c r="I192" s="61"/>
      <c r="J192" s="71">
        <v>1</v>
      </c>
      <c r="K192" s="61">
        <v>1</v>
      </c>
      <c r="L192" s="71"/>
      <c r="M192" s="61">
        <v>1</v>
      </c>
      <c r="N192" s="71"/>
      <c r="S192" t="s">
        <v>199</v>
      </c>
      <c r="T192" s="13" t="s">
        <v>1</v>
      </c>
      <c r="U192" t="s">
        <v>200</v>
      </c>
      <c r="V192" t="s">
        <v>201</v>
      </c>
      <c r="W192">
        <f t="shared" si="20"/>
        <v>0</v>
      </c>
      <c r="X192">
        <f t="shared" si="21"/>
        <v>0</v>
      </c>
      <c r="Y192">
        <f t="shared" si="22"/>
        <v>0</v>
      </c>
      <c r="Z192">
        <f t="shared" si="23"/>
        <v>1</v>
      </c>
      <c r="AA192">
        <f t="shared" si="24"/>
        <v>1</v>
      </c>
      <c r="AC192">
        <f t="shared" si="25"/>
        <v>0</v>
      </c>
      <c r="AD192">
        <f t="shared" si="26"/>
        <v>0</v>
      </c>
      <c r="AE192">
        <f t="shared" si="27"/>
        <v>1</v>
      </c>
      <c r="AF192">
        <f t="shared" si="28"/>
        <v>0</v>
      </c>
      <c r="AG192">
        <f t="shared" si="29"/>
        <v>0</v>
      </c>
    </row>
    <row r="193" spans="1:33" x14ac:dyDescent="0.25">
      <c r="A193" t="s">
        <v>202</v>
      </c>
      <c r="B193" s="13" t="s">
        <v>1</v>
      </c>
      <c r="C193" t="s">
        <v>203</v>
      </c>
      <c r="D193" t="s">
        <v>201</v>
      </c>
      <c r="E193" s="55"/>
      <c r="F193" s="65"/>
      <c r="G193" s="61"/>
      <c r="H193" s="71"/>
      <c r="I193" s="61"/>
      <c r="J193" s="71">
        <v>1</v>
      </c>
      <c r="K193" s="61"/>
      <c r="L193" s="71">
        <v>1</v>
      </c>
      <c r="M193" s="61"/>
      <c r="N193" s="71"/>
      <c r="S193" t="s">
        <v>202</v>
      </c>
      <c r="T193" s="13" t="s">
        <v>1</v>
      </c>
      <c r="U193" t="s">
        <v>203</v>
      </c>
      <c r="V193" t="s">
        <v>201</v>
      </c>
      <c r="W193">
        <f t="shared" si="20"/>
        <v>0</v>
      </c>
      <c r="X193">
        <f t="shared" si="21"/>
        <v>0</v>
      </c>
      <c r="Y193">
        <f t="shared" si="22"/>
        <v>0</v>
      </c>
      <c r="Z193">
        <f t="shared" si="23"/>
        <v>0</v>
      </c>
      <c r="AA193">
        <f t="shared" si="24"/>
        <v>0</v>
      </c>
      <c r="AC193">
        <f t="shared" si="25"/>
        <v>0</v>
      </c>
      <c r="AD193">
        <f t="shared" si="26"/>
        <v>0</v>
      </c>
      <c r="AE193">
        <f t="shared" si="27"/>
        <v>1</v>
      </c>
      <c r="AF193">
        <f t="shared" si="28"/>
        <v>1</v>
      </c>
      <c r="AG193">
        <f t="shared" si="29"/>
        <v>0</v>
      </c>
    </row>
    <row r="194" spans="1:33" x14ac:dyDescent="0.25">
      <c r="A194" t="s">
        <v>204</v>
      </c>
      <c r="B194" s="13" t="s">
        <v>1</v>
      </c>
      <c r="C194" t="s">
        <v>205</v>
      </c>
      <c r="D194" t="s">
        <v>118</v>
      </c>
      <c r="E194" s="55"/>
      <c r="F194" s="65"/>
      <c r="G194" s="61"/>
      <c r="H194" s="71"/>
      <c r="I194" s="61"/>
      <c r="J194" s="71">
        <v>1</v>
      </c>
      <c r="K194" s="61"/>
      <c r="L194" s="71"/>
      <c r="M194" s="61"/>
      <c r="N194" s="71"/>
      <c r="S194" t="s">
        <v>211</v>
      </c>
      <c r="T194" s="13" t="s">
        <v>1</v>
      </c>
      <c r="U194" t="s">
        <v>203</v>
      </c>
      <c r="V194" t="s">
        <v>201</v>
      </c>
      <c r="W194">
        <f t="shared" si="20"/>
        <v>0</v>
      </c>
      <c r="X194">
        <f t="shared" si="21"/>
        <v>0</v>
      </c>
      <c r="Y194">
        <f t="shared" si="22"/>
        <v>0</v>
      </c>
      <c r="Z194">
        <f t="shared" si="23"/>
        <v>0</v>
      </c>
      <c r="AA194">
        <f t="shared" si="24"/>
        <v>0</v>
      </c>
      <c r="AC194">
        <f t="shared" si="25"/>
        <v>0</v>
      </c>
      <c r="AD194">
        <f t="shared" si="26"/>
        <v>0</v>
      </c>
      <c r="AE194">
        <f t="shared" si="27"/>
        <v>0</v>
      </c>
      <c r="AF194">
        <f t="shared" si="28"/>
        <v>0</v>
      </c>
      <c r="AG194">
        <f t="shared" si="29"/>
        <v>0</v>
      </c>
    </row>
    <row r="195" spans="1:33" x14ac:dyDescent="0.25">
      <c r="A195" t="s">
        <v>206</v>
      </c>
      <c r="B195" s="13" t="s">
        <v>1</v>
      </c>
      <c r="C195" t="s">
        <v>207</v>
      </c>
      <c r="D195" t="s">
        <v>118</v>
      </c>
      <c r="E195" s="55"/>
      <c r="F195" s="65"/>
      <c r="G195" s="61"/>
      <c r="H195" s="71"/>
      <c r="I195" s="61"/>
      <c r="J195" s="71"/>
      <c r="K195" s="61"/>
      <c r="L195" s="71"/>
      <c r="M195" s="61"/>
      <c r="N195" s="71"/>
      <c r="S195" t="s">
        <v>212</v>
      </c>
      <c r="T195" s="13" t="s">
        <v>1</v>
      </c>
      <c r="U195" t="s">
        <v>203</v>
      </c>
      <c r="V195" t="s">
        <v>201</v>
      </c>
      <c r="W195">
        <f t="shared" si="20"/>
        <v>0</v>
      </c>
      <c r="X195">
        <f t="shared" si="21"/>
        <v>0</v>
      </c>
      <c r="Y195">
        <f t="shared" si="22"/>
        <v>0</v>
      </c>
      <c r="Z195">
        <f t="shared" si="23"/>
        <v>0</v>
      </c>
      <c r="AA195">
        <f t="shared" si="24"/>
        <v>0</v>
      </c>
      <c r="AC195">
        <f t="shared" si="25"/>
        <v>0</v>
      </c>
      <c r="AD195">
        <f t="shared" si="26"/>
        <v>0</v>
      </c>
      <c r="AE195">
        <f t="shared" si="27"/>
        <v>0</v>
      </c>
      <c r="AF195">
        <f t="shared" si="28"/>
        <v>0</v>
      </c>
      <c r="AG195">
        <f t="shared" si="29"/>
        <v>0</v>
      </c>
    </row>
    <row r="196" spans="1:33" x14ac:dyDescent="0.25">
      <c r="A196" t="s">
        <v>208</v>
      </c>
      <c r="B196" s="13" t="s">
        <v>1</v>
      </c>
      <c r="C196" t="s">
        <v>209</v>
      </c>
      <c r="D196" t="s">
        <v>118</v>
      </c>
      <c r="E196" s="55"/>
      <c r="F196" s="65"/>
      <c r="G196" s="61"/>
      <c r="H196" s="71"/>
      <c r="I196" s="61"/>
      <c r="J196" s="71"/>
      <c r="K196" s="61"/>
      <c r="L196" s="71"/>
      <c r="M196" s="61"/>
      <c r="N196" s="71"/>
      <c r="S196" t="s">
        <v>213</v>
      </c>
      <c r="T196" s="13" t="s">
        <v>1</v>
      </c>
      <c r="U196" t="s">
        <v>214</v>
      </c>
      <c r="V196" t="s">
        <v>201</v>
      </c>
      <c r="W196">
        <f t="shared" ref="W196:W215" si="30">VLOOKUP(S196,$A$3:$N$214,5,FALSE)</f>
        <v>0</v>
      </c>
      <c r="X196">
        <f t="shared" ref="X196:X215" si="31">VLOOKUP(S196,$A$3:$M$214,7,FALSE)</f>
        <v>0</v>
      </c>
      <c r="Y196">
        <f t="shared" ref="Y196:Y215" si="32">VLOOKUP(S196,$A$3:$M$214,9,FALSE)</f>
        <v>0</v>
      </c>
      <c r="Z196">
        <f t="shared" ref="Z196:Z215" si="33">VLOOKUP(S196,$A$3:$M$214,11,FALSE)</f>
        <v>0</v>
      </c>
      <c r="AA196">
        <f t="shared" ref="AA196:AA215" si="34">VLOOKUP(S196,$A$3:$M$214,13,FALSE)</f>
        <v>0</v>
      </c>
      <c r="AC196">
        <f t="shared" ref="AC196:AC215" si="35">VLOOKUP(S196,$A$3:$N$214,6,FALSE)</f>
        <v>0</v>
      </c>
      <c r="AD196">
        <f t="shared" ref="AD196:AD215" si="36">VLOOKUP(S196,$A$3:$N$214,8,FALSE)</f>
        <v>0</v>
      </c>
      <c r="AE196">
        <f t="shared" ref="AE196:AE215" si="37">VLOOKUP(S196,$A$3:$N$214,10,FALSE)</f>
        <v>0</v>
      </c>
      <c r="AF196">
        <f t="shared" ref="AF196:AF215" si="38">VLOOKUP(S196,$A$3:$N$214,12,FALSE)</f>
        <v>0</v>
      </c>
      <c r="AG196">
        <f t="shared" ref="AG196:AG215" si="39">VLOOKUP(S196,$A$3:$N$214,14,FALSE)</f>
        <v>0</v>
      </c>
    </row>
    <row r="197" spans="1:33" x14ac:dyDescent="0.25">
      <c r="A197" t="s">
        <v>210</v>
      </c>
      <c r="B197" s="13" t="s">
        <v>1</v>
      </c>
      <c r="C197" t="s">
        <v>209</v>
      </c>
      <c r="D197" t="s">
        <v>118</v>
      </c>
      <c r="E197" s="55"/>
      <c r="F197" s="65"/>
      <c r="G197" s="61"/>
      <c r="H197" s="71"/>
      <c r="I197" s="61"/>
      <c r="J197" s="71"/>
      <c r="K197" s="61"/>
      <c r="L197" s="71"/>
      <c r="M197" s="61"/>
      <c r="N197" s="71"/>
      <c r="S197" t="s">
        <v>215</v>
      </c>
      <c r="T197" s="13" t="s">
        <v>1</v>
      </c>
      <c r="U197" t="s">
        <v>216</v>
      </c>
      <c r="V197" t="s">
        <v>201</v>
      </c>
      <c r="W197">
        <f t="shared" si="30"/>
        <v>0</v>
      </c>
      <c r="X197">
        <f t="shared" si="31"/>
        <v>0</v>
      </c>
      <c r="Y197">
        <f t="shared" si="32"/>
        <v>0</v>
      </c>
      <c r="Z197">
        <f t="shared" si="33"/>
        <v>0</v>
      </c>
      <c r="AA197">
        <f t="shared" si="34"/>
        <v>0</v>
      </c>
      <c r="AC197">
        <f t="shared" si="35"/>
        <v>0</v>
      </c>
      <c r="AD197">
        <f t="shared" si="36"/>
        <v>0</v>
      </c>
      <c r="AE197">
        <f t="shared" si="37"/>
        <v>0</v>
      </c>
      <c r="AF197">
        <f t="shared" si="38"/>
        <v>0</v>
      </c>
      <c r="AG197">
        <f t="shared" si="39"/>
        <v>0</v>
      </c>
    </row>
    <row r="198" spans="1:33" x14ac:dyDescent="0.25">
      <c r="A198" t="s">
        <v>211</v>
      </c>
      <c r="B198" s="13" t="s">
        <v>1</v>
      </c>
      <c r="C198" t="s">
        <v>203</v>
      </c>
      <c r="D198" t="s">
        <v>201</v>
      </c>
      <c r="E198" s="55"/>
      <c r="F198" s="65"/>
      <c r="G198" s="61"/>
      <c r="H198" s="71"/>
      <c r="I198" s="61"/>
      <c r="J198" s="71"/>
      <c r="K198" s="61"/>
      <c r="L198" s="71"/>
      <c r="M198" s="61"/>
      <c r="N198" s="71"/>
      <c r="S198" t="s">
        <v>227</v>
      </c>
      <c r="T198" s="13" t="s">
        <v>1</v>
      </c>
      <c r="U198" t="s">
        <v>228</v>
      </c>
      <c r="V198" t="s">
        <v>89</v>
      </c>
      <c r="W198">
        <f t="shared" si="30"/>
        <v>0</v>
      </c>
      <c r="X198">
        <f t="shared" si="31"/>
        <v>0</v>
      </c>
      <c r="Y198">
        <f t="shared" si="32"/>
        <v>0</v>
      </c>
      <c r="Z198">
        <f t="shared" si="33"/>
        <v>0</v>
      </c>
      <c r="AA198">
        <f t="shared" si="34"/>
        <v>0</v>
      </c>
      <c r="AC198">
        <f t="shared" si="35"/>
        <v>0</v>
      </c>
      <c r="AD198">
        <f t="shared" si="36"/>
        <v>0</v>
      </c>
      <c r="AE198">
        <f t="shared" si="37"/>
        <v>0</v>
      </c>
      <c r="AF198">
        <f t="shared" si="38"/>
        <v>0</v>
      </c>
      <c r="AG198">
        <f t="shared" si="39"/>
        <v>0</v>
      </c>
    </row>
    <row r="199" spans="1:33" x14ac:dyDescent="0.25">
      <c r="A199" t="s">
        <v>212</v>
      </c>
      <c r="B199" s="13" t="s">
        <v>1</v>
      </c>
      <c r="C199" t="s">
        <v>203</v>
      </c>
      <c r="D199" t="s">
        <v>201</v>
      </c>
      <c r="E199" s="55"/>
      <c r="F199" s="65"/>
      <c r="G199" s="61"/>
      <c r="H199" s="71"/>
      <c r="I199" s="61"/>
      <c r="J199" s="71"/>
      <c r="K199" s="61"/>
      <c r="L199" s="71"/>
      <c r="M199" s="61"/>
      <c r="N199" s="71"/>
      <c r="S199" t="s">
        <v>229</v>
      </c>
      <c r="T199" s="13" t="s">
        <v>1</v>
      </c>
      <c r="U199" t="s">
        <v>228</v>
      </c>
      <c r="V199" t="s">
        <v>89</v>
      </c>
      <c r="W199">
        <f t="shared" si="30"/>
        <v>0</v>
      </c>
      <c r="X199">
        <f t="shared" si="31"/>
        <v>0</v>
      </c>
      <c r="Y199">
        <f t="shared" si="32"/>
        <v>0</v>
      </c>
      <c r="Z199">
        <f t="shared" si="33"/>
        <v>0</v>
      </c>
      <c r="AA199">
        <f t="shared" si="34"/>
        <v>0</v>
      </c>
      <c r="AC199">
        <f t="shared" si="35"/>
        <v>0</v>
      </c>
      <c r="AD199">
        <f t="shared" si="36"/>
        <v>0</v>
      </c>
      <c r="AE199">
        <f t="shared" si="37"/>
        <v>0</v>
      </c>
      <c r="AF199">
        <f t="shared" si="38"/>
        <v>0</v>
      </c>
      <c r="AG199">
        <f t="shared" si="39"/>
        <v>0</v>
      </c>
    </row>
    <row r="200" spans="1:33" x14ac:dyDescent="0.25">
      <c r="A200" t="s">
        <v>213</v>
      </c>
      <c r="B200" s="13" t="s">
        <v>1</v>
      </c>
      <c r="C200" t="s">
        <v>214</v>
      </c>
      <c r="D200" t="s">
        <v>201</v>
      </c>
      <c r="E200" s="55"/>
      <c r="F200" s="65"/>
      <c r="G200" s="61"/>
      <c r="H200" s="71"/>
      <c r="I200" s="61"/>
      <c r="J200" s="71"/>
      <c r="K200" s="61"/>
      <c r="L200" s="71"/>
      <c r="M200" s="61"/>
      <c r="N200" s="71"/>
      <c r="S200" t="s">
        <v>231</v>
      </c>
      <c r="T200" s="13" t="s">
        <v>1</v>
      </c>
      <c r="U200" t="s">
        <v>228</v>
      </c>
      <c r="V200" t="s">
        <v>89</v>
      </c>
      <c r="W200">
        <f t="shared" si="30"/>
        <v>0</v>
      </c>
      <c r="X200">
        <f t="shared" si="31"/>
        <v>0</v>
      </c>
      <c r="Y200">
        <f t="shared" si="32"/>
        <v>0</v>
      </c>
      <c r="Z200">
        <f t="shared" si="33"/>
        <v>0</v>
      </c>
      <c r="AA200">
        <f t="shared" si="34"/>
        <v>0</v>
      </c>
      <c r="AC200">
        <f t="shared" si="35"/>
        <v>0</v>
      </c>
      <c r="AD200">
        <f t="shared" si="36"/>
        <v>0</v>
      </c>
      <c r="AE200">
        <f t="shared" si="37"/>
        <v>0</v>
      </c>
      <c r="AF200">
        <f t="shared" si="38"/>
        <v>0</v>
      </c>
      <c r="AG200">
        <f t="shared" si="39"/>
        <v>0</v>
      </c>
    </row>
    <row r="201" spans="1:33" x14ac:dyDescent="0.25">
      <c r="A201" t="s">
        <v>215</v>
      </c>
      <c r="B201" s="13" t="s">
        <v>1</v>
      </c>
      <c r="C201" t="s">
        <v>216</v>
      </c>
      <c r="D201" t="s">
        <v>201</v>
      </c>
      <c r="E201" s="55"/>
      <c r="F201" s="65"/>
      <c r="G201" s="61"/>
      <c r="H201" s="71"/>
      <c r="I201" s="61"/>
      <c r="J201" s="71"/>
      <c r="K201" s="61"/>
      <c r="L201" s="71"/>
      <c r="M201" s="61"/>
      <c r="N201" s="71"/>
      <c r="S201" t="s">
        <v>232</v>
      </c>
      <c r="T201" s="13" t="s">
        <v>1</v>
      </c>
      <c r="U201" t="s">
        <v>228</v>
      </c>
      <c r="V201" t="s">
        <v>89</v>
      </c>
      <c r="W201">
        <f t="shared" si="30"/>
        <v>0</v>
      </c>
      <c r="X201">
        <f t="shared" si="31"/>
        <v>0</v>
      </c>
      <c r="Y201">
        <f t="shared" si="32"/>
        <v>0</v>
      </c>
      <c r="Z201">
        <f t="shared" si="33"/>
        <v>0</v>
      </c>
      <c r="AA201">
        <f t="shared" si="34"/>
        <v>0</v>
      </c>
      <c r="AC201">
        <f t="shared" si="35"/>
        <v>0</v>
      </c>
      <c r="AD201">
        <f t="shared" si="36"/>
        <v>0</v>
      </c>
      <c r="AE201">
        <f t="shared" si="37"/>
        <v>0</v>
      </c>
      <c r="AF201">
        <f t="shared" si="38"/>
        <v>0</v>
      </c>
      <c r="AG201">
        <f t="shared" si="39"/>
        <v>0</v>
      </c>
    </row>
    <row r="202" spans="1:33" x14ac:dyDescent="0.25">
      <c r="A202" t="s">
        <v>218</v>
      </c>
      <c r="B202" s="13" t="s">
        <v>1</v>
      </c>
      <c r="C202" t="s">
        <v>209</v>
      </c>
      <c r="D202" t="s">
        <v>118</v>
      </c>
      <c r="E202" s="55"/>
      <c r="F202" s="65"/>
      <c r="G202" s="61"/>
      <c r="H202" s="71"/>
      <c r="I202" s="61"/>
      <c r="J202" s="71"/>
      <c r="K202" s="61"/>
      <c r="L202" s="71"/>
      <c r="M202" s="61"/>
      <c r="N202" s="71"/>
      <c r="S202" t="s">
        <v>204</v>
      </c>
      <c r="T202" s="13" t="s">
        <v>1</v>
      </c>
      <c r="U202" t="s">
        <v>205</v>
      </c>
      <c r="V202" t="s">
        <v>118</v>
      </c>
      <c r="W202">
        <f t="shared" si="30"/>
        <v>0</v>
      </c>
      <c r="X202">
        <f t="shared" si="31"/>
        <v>0</v>
      </c>
      <c r="Y202">
        <f t="shared" si="32"/>
        <v>0</v>
      </c>
      <c r="Z202">
        <f t="shared" si="33"/>
        <v>0</v>
      </c>
      <c r="AA202">
        <f t="shared" si="34"/>
        <v>0</v>
      </c>
      <c r="AC202">
        <f t="shared" si="35"/>
        <v>0</v>
      </c>
      <c r="AD202">
        <f t="shared" si="36"/>
        <v>0</v>
      </c>
      <c r="AE202">
        <f t="shared" si="37"/>
        <v>1</v>
      </c>
      <c r="AF202">
        <f t="shared" si="38"/>
        <v>0</v>
      </c>
      <c r="AG202">
        <f t="shared" si="39"/>
        <v>0</v>
      </c>
    </row>
    <row r="203" spans="1:33" x14ac:dyDescent="0.25">
      <c r="A203" t="s">
        <v>219</v>
      </c>
      <c r="B203" s="13" t="s">
        <v>1</v>
      </c>
      <c r="C203" t="s">
        <v>220</v>
      </c>
      <c r="D203" t="s">
        <v>118</v>
      </c>
      <c r="E203" s="55"/>
      <c r="F203" s="65"/>
      <c r="G203" s="61"/>
      <c r="H203" s="71"/>
      <c r="I203" s="61"/>
      <c r="J203" s="71"/>
      <c r="K203" s="61"/>
      <c r="L203" s="71"/>
      <c r="M203" s="61"/>
      <c r="N203" s="71"/>
      <c r="S203" t="s">
        <v>206</v>
      </c>
      <c r="T203" s="13" t="s">
        <v>1</v>
      </c>
      <c r="U203" t="s">
        <v>207</v>
      </c>
      <c r="V203" t="s">
        <v>118</v>
      </c>
      <c r="W203">
        <f t="shared" si="30"/>
        <v>0</v>
      </c>
      <c r="X203">
        <f t="shared" si="31"/>
        <v>0</v>
      </c>
      <c r="Y203">
        <f t="shared" si="32"/>
        <v>0</v>
      </c>
      <c r="Z203">
        <f t="shared" si="33"/>
        <v>0</v>
      </c>
      <c r="AA203">
        <f t="shared" si="34"/>
        <v>0</v>
      </c>
      <c r="AC203">
        <f t="shared" si="35"/>
        <v>0</v>
      </c>
      <c r="AD203">
        <f t="shared" si="36"/>
        <v>0</v>
      </c>
      <c r="AE203">
        <f t="shared" si="37"/>
        <v>0</v>
      </c>
      <c r="AF203">
        <f t="shared" si="38"/>
        <v>0</v>
      </c>
      <c r="AG203">
        <f t="shared" si="39"/>
        <v>0</v>
      </c>
    </row>
    <row r="204" spans="1:33" x14ac:dyDescent="0.25">
      <c r="A204" t="s">
        <v>221</v>
      </c>
      <c r="B204" s="13" t="s">
        <v>1</v>
      </c>
      <c r="C204" t="s">
        <v>220</v>
      </c>
      <c r="D204" t="s">
        <v>118</v>
      </c>
      <c r="E204" s="55"/>
      <c r="F204" s="65"/>
      <c r="G204" s="61"/>
      <c r="H204" s="71"/>
      <c r="I204" s="61"/>
      <c r="J204" s="71"/>
      <c r="K204" s="61"/>
      <c r="L204" s="71"/>
      <c r="M204" s="61"/>
      <c r="N204" s="71"/>
      <c r="S204" t="s">
        <v>208</v>
      </c>
      <c r="T204" s="13" t="s">
        <v>1</v>
      </c>
      <c r="U204" t="s">
        <v>209</v>
      </c>
      <c r="V204" t="s">
        <v>118</v>
      </c>
      <c r="W204">
        <f t="shared" si="30"/>
        <v>0</v>
      </c>
      <c r="X204">
        <f t="shared" si="31"/>
        <v>0</v>
      </c>
      <c r="Y204">
        <f t="shared" si="32"/>
        <v>0</v>
      </c>
      <c r="Z204">
        <f t="shared" si="33"/>
        <v>0</v>
      </c>
      <c r="AA204">
        <f t="shared" si="34"/>
        <v>0</v>
      </c>
      <c r="AC204">
        <f t="shared" si="35"/>
        <v>0</v>
      </c>
      <c r="AD204">
        <f t="shared" si="36"/>
        <v>0</v>
      </c>
      <c r="AE204">
        <f t="shared" si="37"/>
        <v>0</v>
      </c>
      <c r="AF204">
        <f t="shared" si="38"/>
        <v>0</v>
      </c>
      <c r="AG204">
        <f t="shared" si="39"/>
        <v>0</v>
      </c>
    </row>
    <row r="205" spans="1:33" x14ac:dyDescent="0.25">
      <c r="A205" t="s">
        <v>222</v>
      </c>
      <c r="B205" s="13" t="s">
        <v>1</v>
      </c>
      <c r="C205" t="s">
        <v>220</v>
      </c>
      <c r="D205" t="s">
        <v>118</v>
      </c>
      <c r="E205" s="55"/>
      <c r="F205" s="65"/>
      <c r="G205" s="61"/>
      <c r="H205" s="71"/>
      <c r="I205" s="61"/>
      <c r="J205" s="71"/>
      <c r="K205" s="61"/>
      <c r="L205" s="71"/>
      <c r="M205" s="61"/>
      <c r="N205" s="71"/>
      <c r="S205" t="s">
        <v>210</v>
      </c>
      <c r="T205" s="13" t="s">
        <v>1</v>
      </c>
      <c r="U205" t="s">
        <v>209</v>
      </c>
      <c r="V205" t="s">
        <v>118</v>
      </c>
      <c r="W205">
        <f t="shared" si="30"/>
        <v>0</v>
      </c>
      <c r="X205">
        <f t="shared" si="31"/>
        <v>0</v>
      </c>
      <c r="Y205">
        <f t="shared" si="32"/>
        <v>0</v>
      </c>
      <c r="Z205">
        <f t="shared" si="33"/>
        <v>0</v>
      </c>
      <c r="AA205">
        <f t="shared" si="34"/>
        <v>0</v>
      </c>
      <c r="AC205">
        <f t="shared" si="35"/>
        <v>0</v>
      </c>
      <c r="AD205">
        <f t="shared" si="36"/>
        <v>0</v>
      </c>
      <c r="AE205">
        <f t="shared" si="37"/>
        <v>0</v>
      </c>
      <c r="AF205">
        <f t="shared" si="38"/>
        <v>0</v>
      </c>
      <c r="AG205">
        <f t="shared" si="39"/>
        <v>0</v>
      </c>
    </row>
    <row r="206" spans="1:33" x14ac:dyDescent="0.25">
      <c r="A206" t="s">
        <v>223</v>
      </c>
      <c r="B206" s="13" t="s">
        <v>1</v>
      </c>
      <c r="C206" t="s">
        <v>220</v>
      </c>
      <c r="D206" t="s">
        <v>118</v>
      </c>
      <c r="E206" s="55"/>
      <c r="F206" s="65"/>
      <c r="G206" s="61"/>
      <c r="H206" s="71"/>
      <c r="I206" s="61"/>
      <c r="J206" s="71"/>
      <c r="K206" s="61"/>
      <c r="L206" s="71"/>
      <c r="M206" s="61"/>
      <c r="N206" s="71"/>
      <c r="S206" t="s">
        <v>218</v>
      </c>
      <c r="T206" s="13" t="s">
        <v>1</v>
      </c>
      <c r="U206" t="s">
        <v>209</v>
      </c>
      <c r="V206" t="s">
        <v>118</v>
      </c>
      <c r="W206">
        <f t="shared" si="30"/>
        <v>0</v>
      </c>
      <c r="X206">
        <f t="shared" si="31"/>
        <v>0</v>
      </c>
      <c r="Y206">
        <f t="shared" si="32"/>
        <v>0</v>
      </c>
      <c r="Z206">
        <f t="shared" si="33"/>
        <v>0</v>
      </c>
      <c r="AA206">
        <f t="shared" si="34"/>
        <v>0</v>
      </c>
      <c r="AC206">
        <f t="shared" si="35"/>
        <v>0</v>
      </c>
      <c r="AD206">
        <f t="shared" si="36"/>
        <v>0</v>
      </c>
      <c r="AE206">
        <f t="shared" si="37"/>
        <v>0</v>
      </c>
      <c r="AF206">
        <f t="shared" si="38"/>
        <v>0</v>
      </c>
      <c r="AG206">
        <f t="shared" si="39"/>
        <v>0</v>
      </c>
    </row>
    <row r="207" spans="1:33" x14ac:dyDescent="0.25">
      <c r="A207" t="s">
        <v>224</v>
      </c>
      <c r="B207" s="13" t="s">
        <v>1</v>
      </c>
      <c r="C207" t="s">
        <v>225</v>
      </c>
      <c r="D207" t="s">
        <v>118</v>
      </c>
      <c r="E207" s="55"/>
      <c r="F207" s="65"/>
      <c r="G207" s="61"/>
      <c r="H207" s="71"/>
      <c r="I207" s="61"/>
      <c r="J207" s="71"/>
      <c r="K207" s="61"/>
      <c r="L207" s="71"/>
      <c r="M207" s="61"/>
      <c r="N207" s="71"/>
      <c r="S207" t="s">
        <v>219</v>
      </c>
      <c r="T207" s="13" t="s">
        <v>1</v>
      </c>
      <c r="U207" t="s">
        <v>220</v>
      </c>
      <c r="V207" t="s">
        <v>118</v>
      </c>
      <c r="W207">
        <f t="shared" si="30"/>
        <v>0</v>
      </c>
      <c r="X207">
        <f t="shared" si="31"/>
        <v>0</v>
      </c>
      <c r="Y207">
        <f t="shared" si="32"/>
        <v>0</v>
      </c>
      <c r="Z207">
        <f t="shared" si="33"/>
        <v>0</v>
      </c>
      <c r="AA207">
        <f t="shared" si="34"/>
        <v>0</v>
      </c>
      <c r="AC207">
        <f t="shared" si="35"/>
        <v>0</v>
      </c>
      <c r="AD207">
        <f t="shared" si="36"/>
        <v>0</v>
      </c>
      <c r="AE207">
        <f t="shared" si="37"/>
        <v>0</v>
      </c>
      <c r="AF207">
        <f t="shared" si="38"/>
        <v>0</v>
      </c>
      <c r="AG207">
        <f t="shared" si="39"/>
        <v>0</v>
      </c>
    </row>
    <row r="208" spans="1:33" x14ac:dyDescent="0.25">
      <c r="A208" t="s">
        <v>226</v>
      </c>
      <c r="B208" s="13" t="s">
        <v>1</v>
      </c>
      <c r="C208" t="s">
        <v>225</v>
      </c>
      <c r="D208" t="s">
        <v>118</v>
      </c>
      <c r="E208" s="55"/>
      <c r="F208" s="65"/>
      <c r="G208" s="61"/>
      <c r="H208" s="71"/>
      <c r="I208" s="61"/>
      <c r="J208" s="71"/>
      <c r="K208" s="61"/>
      <c r="L208" s="71"/>
      <c r="M208" s="61"/>
      <c r="N208" s="71"/>
      <c r="S208" t="s">
        <v>221</v>
      </c>
      <c r="T208" s="13" t="s">
        <v>1</v>
      </c>
      <c r="U208" t="s">
        <v>220</v>
      </c>
      <c r="V208" t="s">
        <v>118</v>
      </c>
      <c r="W208">
        <f t="shared" si="30"/>
        <v>0</v>
      </c>
      <c r="X208">
        <f t="shared" si="31"/>
        <v>0</v>
      </c>
      <c r="Y208">
        <f t="shared" si="32"/>
        <v>0</v>
      </c>
      <c r="Z208">
        <f t="shared" si="33"/>
        <v>0</v>
      </c>
      <c r="AA208">
        <f t="shared" si="34"/>
        <v>0</v>
      </c>
      <c r="AC208">
        <f t="shared" si="35"/>
        <v>0</v>
      </c>
      <c r="AD208">
        <f t="shared" si="36"/>
        <v>0</v>
      </c>
      <c r="AE208">
        <f t="shared" si="37"/>
        <v>0</v>
      </c>
      <c r="AF208">
        <f t="shared" si="38"/>
        <v>0</v>
      </c>
      <c r="AG208">
        <f t="shared" si="39"/>
        <v>0</v>
      </c>
    </row>
    <row r="209" spans="1:33" x14ac:dyDescent="0.25">
      <c r="A209" t="s">
        <v>227</v>
      </c>
      <c r="B209" s="13" t="s">
        <v>1</v>
      </c>
      <c r="C209" t="s">
        <v>228</v>
      </c>
      <c r="D209" t="s">
        <v>89</v>
      </c>
      <c r="E209" s="55"/>
      <c r="F209" s="65"/>
      <c r="G209" s="61"/>
      <c r="H209" s="71"/>
      <c r="I209" s="61"/>
      <c r="J209" s="71"/>
      <c r="K209" s="61"/>
      <c r="L209" s="71"/>
      <c r="M209" s="61"/>
      <c r="N209" s="71"/>
      <c r="S209" t="s">
        <v>222</v>
      </c>
      <c r="T209" s="13" t="s">
        <v>1</v>
      </c>
      <c r="U209" t="s">
        <v>220</v>
      </c>
      <c r="V209" t="s">
        <v>118</v>
      </c>
      <c r="W209">
        <f t="shared" si="30"/>
        <v>0</v>
      </c>
      <c r="X209">
        <f t="shared" si="31"/>
        <v>0</v>
      </c>
      <c r="Y209">
        <f t="shared" si="32"/>
        <v>0</v>
      </c>
      <c r="Z209">
        <f t="shared" si="33"/>
        <v>0</v>
      </c>
      <c r="AA209">
        <f t="shared" si="34"/>
        <v>0</v>
      </c>
      <c r="AC209">
        <f t="shared" si="35"/>
        <v>0</v>
      </c>
      <c r="AD209">
        <f t="shared" si="36"/>
        <v>0</v>
      </c>
      <c r="AE209">
        <f t="shared" si="37"/>
        <v>0</v>
      </c>
      <c r="AF209">
        <f t="shared" si="38"/>
        <v>0</v>
      </c>
      <c r="AG209">
        <f t="shared" si="39"/>
        <v>0</v>
      </c>
    </row>
    <row r="210" spans="1:33" x14ac:dyDescent="0.25">
      <c r="A210" t="s">
        <v>229</v>
      </c>
      <c r="B210" s="13" t="s">
        <v>1</v>
      </c>
      <c r="C210" t="s">
        <v>228</v>
      </c>
      <c r="D210" t="s">
        <v>89</v>
      </c>
      <c r="E210" s="55"/>
      <c r="F210" s="65"/>
      <c r="G210" s="61"/>
      <c r="H210" s="71"/>
      <c r="I210" s="61"/>
      <c r="J210" s="71"/>
      <c r="K210" s="61"/>
      <c r="L210" s="71"/>
      <c r="M210" s="61"/>
      <c r="N210" s="71"/>
      <c r="S210" t="s">
        <v>223</v>
      </c>
      <c r="T210" s="13" t="s">
        <v>1</v>
      </c>
      <c r="U210" t="s">
        <v>220</v>
      </c>
      <c r="V210" t="s">
        <v>118</v>
      </c>
      <c r="W210">
        <f t="shared" si="30"/>
        <v>0</v>
      </c>
      <c r="X210">
        <f t="shared" si="31"/>
        <v>0</v>
      </c>
      <c r="Y210">
        <f t="shared" si="32"/>
        <v>0</v>
      </c>
      <c r="Z210">
        <f t="shared" si="33"/>
        <v>0</v>
      </c>
      <c r="AA210">
        <f t="shared" si="34"/>
        <v>0</v>
      </c>
      <c r="AC210">
        <f t="shared" si="35"/>
        <v>0</v>
      </c>
      <c r="AD210">
        <f t="shared" si="36"/>
        <v>0</v>
      </c>
      <c r="AE210">
        <f t="shared" si="37"/>
        <v>0</v>
      </c>
      <c r="AF210">
        <f t="shared" si="38"/>
        <v>0</v>
      </c>
      <c r="AG210">
        <f t="shared" si="39"/>
        <v>0</v>
      </c>
    </row>
    <row r="211" spans="1:33" x14ac:dyDescent="0.25">
      <c r="A211" t="s">
        <v>230</v>
      </c>
      <c r="B211" s="13" t="s">
        <v>1</v>
      </c>
      <c r="C211" t="s">
        <v>225</v>
      </c>
      <c r="D211" t="s">
        <v>118</v>
      </c>
      <c r="E211" s="55"/>
      <c r="F211" s="65"/>
      <c r="G211" s="61"/>
      <c r="H211" s="71"/>
      <c r="I211" s="61"/>
      <c r="J211" s="71"/>
      <c r="K211" s="61"/>
      <c r="L211" s="71"/>
      <c r="M211" s="61"/>
      <c r="N211" s="71"/>
      <c r="S211" t="s">
        <v>224</v>
      </c>
      <c r="T211" s="13" t="s">
        <v>1</v>
      </c>
      <c r="U211" t="s">
        <v>225</v>
      </c>
      <c r="V211" t="s">
        <v>118</v>
      </c>
      <c r="W211">
        <f t="shared" si="30"/>
        <v>0</v>
      </c>
      <c r="X211">
        <f t="shared" si="31"/>
        <v>0</v>
      </c>
      <c r="Y211">
        <f t="shared" si="32"/>
        <v>0</v>
      </c>
      <c r="Z211">
        <f t="shared" si="33"/>
        <v>0</v>
      </c>
      <c r="AA211">
        <f t="shared" si="34"/>
        <v>0</v>
      </c>
      <c r="AC211">
        <f t="shared" si="35"/>
        <v>0</v>
      </c>
      <c r="AD211">
        <f t="shared" si="36"/>
        <v>0</v>
      </c>
      <c r="AE211">
        <f t="shared" si="37"/>
        <v>0</v>
      </c>
      <c r="AF211">
        <f t="shared" si="38"/>
        <v>0</v>
      </c>
      <c r="AG211">
        <f t="shared" si="39"/>
        <v>0</v>
      </c>
    </row>
    <row r="212" spans="1:33" x14ac:dyDescent="0.25">
      <c r="A212" t="s">
        <v>231</v>
      </c>
      <c r="B212" s="13" t="s">
        <v>1</v>
      </c>
      <c r="C212" t="s">
        <v>228</v>
      </c>
      <c r="D212" t="s">
        <v>89</v>
      </c>
      <c r="E212" s="55"/>
      <c r="F212" s="65"/>
      <c r="G212" s="61"/>
      <c r="H212" s="71"/>
      <c r="I212" s="61"/>
      <c r="J212" s="71"/>
      <c r="K212" s="61"/>
      <c r="L212" s="71"/>
      <c r="M212" s="61"/>
      <c r="N212" s="71"/>
      <c r="S212" t="s">
        <v>226</v>
      </c>
      <c r="T212" s="13" t="s">
        <v>1</v>
      </c>
      <c r="U212" t="s">
        <v>225</v>
      </c>
      <c r="V212" t="s">
        <v>118</v>
      </c>
      <c r="W212">
        <f t="shared" si="30"/>
        <v>0</v>
      </c>
      <c r="X212">
        <f t="shared" si="31"/>
        <v>0</v>
      </c>
      <c r="Y212">
        <f t="shared" si="32"/>
        <v>0</v>
      </c>
      <c r="Z212">
        <f t="shared" si="33"/>
        <v>0</v>
      </c>
      <c r="AA212">
        <f t="shared" si="34"/>
        <v>0</v>
      </c>
      <c r="AC212">
        <f t="shared" si="35"/>
        <v>0</v>
      </c>
      <c r="AD212">
        <f t="shared" si="36"/>
        <v>0</v>
      </c>
      <c r="AE212">
        <f t="shared" si="37"/>
        <v>0</v>
      </c>
      <c r="AF212">
        <f t="shared" si="38"/>
        <v>0</v>
      </c>
      <c r="AG212">
        <f t="shared" si="39"/>
        <v>0</v>
      </c>
    </row>
    <row r="213" spans="1:33" x14ac:dyDescent="0.25">
      <c r="A213" t="s">
        <v>232</v>
      </c>
      <c r="B213" s="13" t="s">
        <v>1</v>
      </c>
      <c r="C213" t="s">
        <v>228</v>
      </c>
      <c r="D213" t="s">
        <v>89</v>
      </c>
      <c r="E213" s="55"/>
      <c r="F213" s="65"/>
      <c r="G213" s="61"/>
      <c r="H213" s="71"/>
      <c r="I213" s="61"/>
      <c r="J213" s="71"/>
      <c r="K213" s="61"/>
      <c r="L213" s="71"/>
      <c r="M213" s="61"/>
      <c r="N213" s="71"/>
      <c r="S213" t="s">
        <v>230</v>
      </c>
      <c r="T213" s="13" t="s">
        <v>1</v>
      </c>
      <c r="U213" t="s">
        <v>225</v>
      </c>
      <c r="V213" t="s">
        <v>118</v>
      </c>
      <c r="W213">
        <f t="shared" si="30"/>
        <v>0</v>
      </c>
      <c r="X213">
        <f t="shared" si="31"/>
        <v>0</v>
      </c>
      <c r="Y213">
        <f t="shared" si="32"/>
        <v>0</v>
      </c>
      <c r="Z213">
        <f t="shared" si="33"/>
        <v>0</v>
      </c>
      <c r="AA213">
        <f t="shared" si="34"/>
        <v>0</v>
      </c>
      <c r="AC213">
        <f t="shared" si="35"/>
        <v>0</v>
      </c>
      <c r="AD213">
        <f t="shared" si="36"/>
        <v>0</v>
      </c>
      <c r="AE213">
        <f t="shared" si="37"/>
        <v>0</v>
      </c>
      <c r="AF213">
        <f t="shared" si="38"/>
        <v>0</v>
      </c>
      <c r="AG213">
        <f t="shared" si="39"/>
        <v>0</v>
      </c>
    </row>
    <row r="214" spans="1:33" x14ac:dyDescent="0.25">
      <c r="A214" t="s">
        <v>233</v>
      </c>
      <c r="B214" s="13" t="s">
        <v>1</v>
      </c>
      <c r="C214" t="s">
        <v>214</v>
      </c>
      <c r="D214" t="s">
        <v>118</v>
      </c>
      <c r="E214" s="60"/>
      <c r="F214" s="70"/>
      <c r="G214" s="61"/>
      <c r="H214" s="71"/>
      <c r="I214" s="61"/>
      <c r="J214" s="71"/>
      <c r="K214" s="61"/>
      <c r="L214" s="71"/>
      <c r="M214" s="61"/>
      <c r="N214" s="71"/>
      <c r="S214" t="s">
        <v>233</v>
      </c>
      <c r="T214" s="13" t="s">
        <v>1</v>
      </c>
      <c r="U214" t="s">
        <v>214</v>
      </c>
      <c r="V214" t="s">
        <v>118</v>
      </c>
      <c r="W214">
        <f t="shared" si="30"/>
        <v>0</v>
      </c>
      <c r="X214">
        <f t="shared" si="31"/>
        <v>0</v>
      </c>
      <c r="Y214">
        <f t="shared" si="32"/>
        <v>0</v>
      </c>
      <c r="Z214">
        <f t="shared" si="33"/>
        <v>0</v>
      </c>
      <c r="AA214">
        <f t="shared" si="34"/>
        <v>0</v>
      </c>
      <c r="AC214">
        <f t="shared" si="35"/>
        <v>0</v>
      </c>
      <c r="AD214">
        <f t="shared" si="36"/>
        <v>0</v>
      </c>
      <c r="AE214">
        <f t="shared" si="37"/>
        <v>0</v>
      </c>
      <c r="AF214">
        <f t="shared" si="38"/>
        <v>0</v>
      </c>
      <c r="AG214">
        <f t="shared" si="39"/>
        <v>0</v>
      </c>
    </row>
    <row r="215" spans="1:33" x14ac:dyDescent="0.25">
      <c r="S215" t="s">
        <v>308</v>
      </c>
      <c r="T215" t="s">
        <v>1</v>
      </c>
      <c r="U215" t="s">
        <v>309</v>
      </c>
      <c r="V215" t="s">
        <v>89</v>
      </c>
      <c r="W215">
        <f t="shared" si="30"/>
        <v>1</v>
      </c>
      <c r="X215">
        <f t="shared" si="31"/>
        <v>1</v>
      </c>
      <c r="Y215">
        <f t="shared" si="32"/>
        <v>1</v>
      </c>
      <c r="Z215">
        <f t="shared" si="33"/>
        <v>1</v>
      </c>
      <c r="AA215">
        <f t="shared" si="34"/>
        <v>1</v>
      </c>
      <c r="AC215">
        <f t="shared" si="35"/>
        <v>0</v>
      </c>
      <c r="AD215">
        <f t="shared" si="36"/>
        <v>0</v>
      </c>
      <c r="AE215">
        <f t="shared" si="37"/>
        <v>0</v>
      </c>
      <c r="AF215">
        <f t="shared" si="38"/>
        <v>1</v>
      </c>
      <c r="AG215">
        <f t="shared" si="39"/>
        <v>0</v>
      </c>
    </row>
  </sheetData>
  <sortState xmlns:xlrd2="http://schemas.microsoft.com/office/spreadsheetml/2017/richdata2" ref="S192:V214">
    <sortCondition ref="V192:V214"/>
    <sortCondition ref="S192:S214"/>
  </sortState>
  <mergeCells count="6">
    <mergeCell ref="O1:P1"/>
    <mergeCell ref="M1:N1"/>
    <mergeCell ref="E1:F1"/>
    <mergeCell ref="G1:H1"/>
    <mergeCell ref="I1:J1"/>
    <mergeCell ref="K1:L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A1:AE111"/>
  <sheetViews>
    <sheetView zoomScale="55" zoomScaleNormal="55" workbookViewId="0">
      <selection activeCell="S72" sqref="S72"/>
    </sheetView>
  </sheetViews>
  <sheetFormatPr defaultRowHeight="15" x14ac:dyDescent="0.25"/>
  <cols>
    <col min="1" max="1" width="10.7109375" customWidth="1"/>
    <col min="3" max="7" width="9.140625" style="3"/>
    <col min="9" max="9" width="11" customWidth="1"/>
    <col min="11" max="11" width="11.28515625" customWidth="1"/>
    <col min="17" max="17" width="11" customWidth="1"/>
    <col min="21" max="21" width="10.28515625" customWidth="1"/>
    <col min="25" max="25" width="10.7109375" customWidth="1"/>
  </cols>
  <sheetData>
    <row r="1" spans="1:31" x14ac:dyDescent="0.25">
      <c r="A1" s="30" t="s">
        <v>235</v>
      </c>
      <c r="B1" s="31"/>
      <c r="C1" s="32"/>
      <c r="D1" s="32"/>
      <c r="E1" s="32"/>
      <c r="F1" s="32"/>
      <c r="G1" s="33"/>
      <c r="Q1" s="30" t="s">
        <v>306</v>
      </c>
      <c r="R1" s="31"/>
      <c r="S1" s="31"/>
      <c r="T1" s="31"/>
      <c r="U1" s="31"/>
      <c r="V1" s="31"/>
      <c r="W1" s="34"/>
    </row>
    <row r="2" spans="1:31" x14ac:dyDescent="0.25">
      <c r="A2" s="15"/>
      <c r="C2" s="18">
        <v>3.5</v>
      </c>
      <c r="D2" s="22">
        <v>7</v>
      </c>
      <c r="E2" s="18">
        <v>14</v>
      </c>
      <c r="F2" s="22">
        <v>21</v>
      </c>
      <c r="G2" s="19">
        <v>28</v>
      </c>
      <c r="Q2" s="15"/>
      <c r="S2" s="18">
        <v>3.5</v>
      </c>
      <c r="T2" s="22">
        <v>7</v>
      </c>
      <c r="U2" s="18">
        <v>14</v>
      </c>
      <c r="V2" s="22">
        <v>21</v>
      </c>
      <c r="W2" s="19">
        <v>28</v>
      </c>
    </row>
    <row r="3" spans="1:31" x14ac:dyDescent="0.25">
      <c r="A3" s="41" t="s">
        <v>241</v>
      </c>
      <c r="B3" t="s">
        <v>234</v>
      </c>
      <c r="C3" s="3" t="str">
        <f>IF(Input!W167=1,CW!A3,"")</f>
        <v>EU-005</v>
      </c>
      <c r="D3" s="23" t="str">
        <f>IF(Input!X167=1,CW!A3,"")</f>
        <v>EU-005</v>
      </c>
      <c r="E3" s="3" t="str">
        <f>IF(Input!Y167=1,CW!A3,"")</f>
        <v>EU-005</v>
      </c>
      <c r="F3" s="23" t="str">
        <f>IF(Input!Z167=1,CW!A3,"")</f>
        <v>EU-005</v>
      </c>
      <c r="G3" s="24" t="str">
        <f>IF(Input!AA167=1,CW!A3,"")</f>
        <v>EU-005</v>
      </c>
      <c r="Q3" s="41" t="s">
        <v>291</v>
      </c>
      <c r="R3" t="s">
        <v>292</v>
      </c>
      <c r="S3" s="3" t="str">
        <f>IF(Input!W142=1,Q3,"")</f>
        <v/>
      </c>
      <c r="T3" s="23" t="str">
        <f>IF(Input!X142=1,Q3,"")</f>
        <v/>
      </c>
      <c r="U3" s="3" t="str">
        <f>IF(Input!Y142=1,Q3,"")</f>
        <v/>
      </c>
      <c r="V3" s="23" t="str">
        <f>IF(Input!Z142=1,Q3,"")</f>
        <v/>
      </c>
      <c r="W3" s="24" t="str">
        <f>IF(Input!AA142=1,Q3,"")</f>
        <v/>
      </c>
    </row>
    <row r="4" spans="1:31" ht="15.75" thickBot="1" x14ac:dyDescent="0.3">
      <c r="A4" s="41" t="s">
        <v>242</v>
      </c>
      <c r="B4" t="s">
        <v>236</v>
      </c>
      <c r="C4" s="3" t="str">
        <f>IF(Input!W168=1,CW!A4,"")</f>
        <v/>
      </c>
      <c r="D4" s="23" t="str">
        <f>IF(Input!X168=1,CW!A4,"")</f>
        <v/>
      </c>
      <c r="E4" s="3" t="str">
        <f>IF(Input!Y168=1,CW!A4,"")</f>
        <v/>
      </c>
      <c r="F4" s="23" t="str">
        <f>IF(Input!Z168=1,CW!A4,"")</f>
        <v/>
      </c>
      <c r="G4" s="24" t="str">
        <f>IF(Input!AA168=1,CW!A4,"")</f>
        <v/>
      </c>
      <c r="Q4" s="41" t="s">
        <v>266</v>
      </c>
      <c r="R4" t="s">
        <v>267</v>
      </c>
      <c r="S4" s="3" t="str">
        <f>IF(Input!W143=1,Q4,"")</f>
        <v/>
      </c>
      <c r="T4" s="23" t="str">
        <f>IF(Input!X143=1,Q4,"")</f>
        <v/>
      </c>
      <c r="U4" s="3" t="str">
        <f>IF(Input!Y143=1,Q4,"")</f>
        <v/>
      </c>
      <c r="V4" s="23" t="str">
        <f>IF(Input!Z143=1,Q4,"")</f>
        <v/>
      </c>
      <c r="W4" s="24" t="str">
        <f>IF(Input!AA143=1,Q4,"")</f>
        <v/>
      </c>
    </row>
    <row r="5" spans="1:31" x14ac:dyDescent="0.25">
      <c r="A5" s="41" t="s">
        <v>243</v>
      </c>
      <c r="B5" t="s">
        <v>236</v>
      </c>
      <c r="C5" s="3" t="str">
        <f>IF(Input!W169=1,CW!A5,"")</f>
        <v/>
      </c>
      <c r="D5" s="23" t="str">
        <f>IF(Input!X169=1,CW!A5,"")</f>
        <v/>
      </c>
      <c r="E5" s="3" t="str">
        <f>IF(Input!Y169=1,CW!A5,"")</f>
        <v/>
      </c>
      <c r="F5" s="23" t="str">
        <f>IF(Input!Z169=1,CW!A5,"")</f>
        <v/>
      </c>
      <c r="G5" s="24" t="str">
        <f>IF(Input!AA169=1,CW!A5,"")</f>
        <v/>
      </c>
      <c r="I5" s="30" t="s">
        <v>179</v>
      </c>
      <c r="J5" s="31"/>
      <c r="K5" s="31"/>
      <c r="L5" s="31"/>
      <c r="M5" s="31"/>
      <c r="N5" s="31"/>
      <c r="O5" s="34"/>
      <c r="Q5" s="41" t="s">
        <v>294</v>
      </c>
      <c r="R5" t="s">
        <v>295</v>
      </c>
      <c r="S5" s="3" t="str">
        <f>IF(Input!W144=1,Q5,"")</f>
        <v/>
      </c>
      <c r="T5" s="23" t="str">
        <f>IF(Input!X144=1,Q5,"")</f>
        <v/>
      </c>
      <c r="U5" s="3" t="str">
        <f>IF(Input!Y144=1,Q5,"")</f>
        <v/>
      </c>
      <c r="V5" s="23" t="str">
        <f>IF(Input!Z144=1,Q5,"")</f>
        <v/>
      </c>
      <c r="W5" s="24" t="str">
        <f>IF(Input!AA144=1,Q5,"")</f>
        <v/>
      </c>
      <c r="Y5" s="30" t="s">
        <v>3</v>
      </c>
      <c r="Z5" s="31"/>
      <c r="AA5" s="35"/>
      <c r="AB5" s="31"/>
      <c r="AC5" s="31"/>
      <c r="AD5" s="31"/>
      <c r="AE5" s="34"/>
    </row>
    <row r="6" spans="1:31" x14ac:dyDescent="0.25">
      <c r="A6" s="41" t="s">
        <v>244</v>
      </c>
      <c r="B6" t="s">
        <v>237</v>
      </c>
      <c r="C6" s="3" t="str">
        <f>IF(Input!W170=1,CW!A6,"")</f>
        <v>EU-008</v>
      </c>
      <c r="D6" s="23" t="str">
        <f>IF(Input!X170=1,CW!A6,"")</f>
        <v>EU-008</v>
      </c>
      <c r="E6" s="3" t="str">
        <f>IF(Input!Y170=1,CW!A6,"")</f>
        <v>EU-008</v>
      </c>
      <c r="F6" s="23" t="str">
        <f>IF(Input!Z170=1,CW!A6,"")</f>
        <v/>
      </c>
      <c r="G6" s="24" t="str">
        <f>IF(Input!AA170=1,CW!A6,"")</f>
        <v/>
      </c>
      <c r="I6" s="15"/>
      <c r="K6" s="14">
        <v>3.5</v>
      </c>
      <c r="L6" s="21">
        <v>7</v>
      </c>
      <c r="M6" s="14">
        <v>14</v>
      </c>
      <c r="N6" s="21">
        <v>21</v>
      </c>
      <c r="O6" s="16">
        <v>28</v>
      </c>
      <c r="Q6" s="41" t="s">
        <v>296</v>
      </c>
      <c r="R6" t="s">
        <v>297</v>
      </c>
      <c r="S6" s="3" t="str">
        <f>IF(Input!W145=1,Q6,"")</f>
        <v/>
      </c>
      <c r="T6" s="23" t="str">
        <f>IF(Input!X145=1,Q6,"")</f>
        <v/>
      </c>
      <c r="U6" s="3" t="str">
        <f>IF(Input!Y145=1,Q6,"")</f>
        <v/>
      </c>
      <c r="V6" s="23" t="str">
        <f>IF(Input!Z145=1,Q6,"")</f>
        <v/>
      </c>
      <c r="W6" s="24" t="str">
        <f>IF(Input!AA145=1,Q6,"")</f>
        <v/>
      </c>
      <c r="Y6" s="15"/>
      <c r="AA6" s="18">
        <v>3.5</v>
      </c>
      <c r="AB6" s="22">
        <v>7</v>
      </c>
      <c r="AC6" s="18">
        <v>14</v>
      </c>
      <c r="AD6" s="22">
        <v>21</v>
      </c>
      <c r="AE6" s="19">
        <v>28</v>
      </c>
    </row>
    <row r="7" spans="1:31" x14ac:dyDescent="0.25">
      <c r="A7" s="41" t="s">
        <v>245</v>
      </c>
      <c r="B7" t="s">
        <v>237</v>
      </c>
      <c r="C7" s="3" t="str">
        <f>IF(Input!W171=1,CW!A7,"")</f>
        <v/>
      </c>
      <c r="D7" s="23" t="str">
        <f>IF(Input!X171=1,CW!A7,"")</f>
        <v/>
      </c>
      <c r="E7" s="3" t="str">
        <f>IF(Input!Y171=1,CW!A7,"")</f>
        <v/>
      </c>
      <c r="F7" s="23" t="str">
        <f>IF(Input!Z171=1,CW!A7,"")</f>
        <v/>
      </c>
      <c r="G7" s="24" t="str">
        <f>IF(Input!AA171=1,CW!A7,"")</f>
        <v/>
      </c>
      <c r="I7" s="43" t="s">
        <v>178</v>
      </c>
      <c r="J7" s="10" t="s">
        <v>7</v>
      </c>
      <c r="K7" s="3" t="str">
        <f>IF(Input!W130=1,I7,"")</f>
        <v>EU-030</v>
      </c>
      <c r="L7" s="23" t="str">
        <f>IF(Input!X130=1,I7,"")</f>
        <v>EU-030</v>
      </c>
      <c r="M7" s="3" t="str">
        <f>IF(Input!Y130=1,I7,"")</f>
        <v/>
      </c>
      <c r="N7" s="23" t="str">
        <f>IF(Input!Z130=1,I7,"")</f>
        <v/>
      </c>
      <c r="O7" s="24" t="str">
        <f>IF(Input!AA130=1,I7,"")</f>
        <v/>
      </c>
      <c r="Q7" s="41" t="s">
        <v>298</v>
      </c>
      <c r="R7" t="s">
        <v>299</v>
      </c>
      <c r="S7" s="3" t="str">
        <f>IF(Input!W146=1,Q7,"")</f>
        <v/>
      </c>
      <c r="T7" s="23" t="str">
        <f>IF(Input!X146=1,Q7,"")</f>
        <v/>
      </c>
      <c r="U7" s="3" t="str">
        <f>IF(Input!Y146=1,Q7,"")</f>
        <v/>
      </c>
      <c r="V7" s="23" t="str">
        <f>IF(Input!Z146=1,Q7,"")</f>
        <v/>
      </c>
      <c r="W7" s="24" t="str">
        <f>IF(Input!AA146=1,Q7,"")</f>
        <v/>
      </c>
      <c r="Y7" s="45" t="s">
        <v>0</v>
      </c>
      <c r="Z7" s="17" t="s">
        <v>2</v>
      </c>
      <c r="AA7" s="3" t="str">
        <f>IF(Input!W6=1,Y7,"")</f>
        <v>EU-002</v>
      </c>
      <c r="AB7" s="23" t="str">
        <f>IF(Input!X6=1,Y7,"")</f>
        <v>EU-002</v>
      </c>
      <c r="AC7" s="3" t="str">
        <f>IF(Input!Y6=1,Y7,"")</f>
        <v>EU-002</v>
      </c>
      <c r="AD7" s="23" t="str">
        <f>IF(Input!Z6=1,Y7,"")</f>
        <v/>
      </c>
      <c r="AE7" s="24" t="str">
        <f>IF(Input!AA6=1,Y7,"")</f>
        <v>EU-002</v>
      </c>
    </row>
    <row r="8" spans="1:31" x14ac:dyDescent="0.25">
      <c r="A8" s="41" t="s">
        <v>246</v>
      </c>
      <c r="B8" t="s">
        <v>237</v>
      </c>
      <c r="C8" s="3" t="str">
        <f>IF(Input!W172=1,CW!A8,"")</f>
        <v/>
      </c>
      <c r="D8" s="23" t="str">
        <f>IF(Input!X172=1,CW!A8,"")</f>
        <v>EU-010</v>
      </c>
      <c r="E8" s="3" t="str">
        <f>IF(Input!Y172=1,CW!A8,"")</f>
        <v>EU-010</v>
      </c>
      <c r="F8" s="23" t="str">
        <f>IF(Input!Z172=1,CW!A8,"")</f>
        <v/>
      </c>
      <c r="G8" s="24" t="str">
        <f>IF(Input!AA172=1,CW!A8,"")</f>
        <v>EU-010</v>
      </c>
      <c r="I8" s="43" t="s">
        <v>180</v>
      </c>
      <c r="J8" s="10" t="s">
        <v>181</v>
      </c>
      <c r="K8" s="3" t="str">
        <f>IF(Input!W131=1,I8,"")</f>
        <v>EU-038</v>
      </c>
      <c r="L8" s="23" t="str">
        <f>IF(Input!X131=1,I8,"")</f>
        <v>EU-038</v>
      </c>
      <c r="M8" s="3" t="str">
        <f>IF(Input!Y131=1,I8,"")</f>
        <v/>
      </c>
      <c r="N8" s="23" t="str">
        <f>IF(Input!Z131=1,I8,"")</f>
        <v/>
      </c>
      <c r="O8" s="24" t="str">
        <f>IF(Input!AA131=1,I8,"")</f>
        <v/>
      </c>
      <c r="Q8" s="41" t="s">
        <v>300</v>
      </c>
      <c r="R8" t="s">
        <v>299</v>
      </c>
      <c r="S8" s="3" t="str">
        <f>IF(Input!W147=1,Q8,"")</f>
        <v/>
      </c>
      <c r="T8" s="23" t="str">
        <f>IF(Input!X147=1,Q8,"")</f>
        <v/>
      </c>
      <c r="U8" s="3" t="str">
        <f>IF(Input!Y147=1,Q8,"")</f>
        <v/>
      </c>
      <c r="V8" s="23" t="str">
        <f>IF(Input!Z147=1,Q8,"")</f>
        <v/>
      </c>
      <c r="W8" s="24" t="str">
        <f>IF(Input!AA147=1,Q8,"")</f>
        <v/>
      </c>
      <c r="Y8" s="45" t="s">
        <v>4</v>
      </c>
      <c r="Z8" s="17" t="s">
        <v>5</v>
      </c>
      <c r="AA8" s="3" t="str">
        <f>IF(Input!W7=1,Y8,"")</f>
        <v>EU-020</v>
      </c>
      <c r="AB8" s="23" t="str">
        <f>IF(Input!X7=1,Y8,"")</f>
        <v>EU-020</v>
      </c>
      <c r="AC8" s="3" t="str">
        <f>IF(Input!Y7=1,Y8,"")</f>
        <v>EU-020</v>
      </c>
      <c r="AD8" s="23" t="str">
        <f>IF(Input!Z7=1,Y8,"")</f>
        <v>EU-020</v>
      </c>
      <c r="AE8" s="24" t="str">
        <f>IF(Input!AA7=1,Y8,"")</f>
        <v/>
      </c>
    </row>
    <row r="9" spans="1:31" x14ac:dyDescent="0.25">
      <c r="A9" s="41" t="s">
        <v>247</v>
      </c>
      <c r="B9" t="s">
        <v>234</v>
      </c>
      <c r="C9" s="3" t="str">
        <f>IF(Input!W173=1,CW!A9,"")</f>
        <v/>
      </c>
      <c r="D9" s="23" t="str">
        <f>IF(Input!X173=1,CW!A9,"")</f>
        <v/>
      </c>
      <c r="E9" s="3" t="str">
        <f>IF(Input!Y173=1,CW!A9,"")</f>
        <v/>
      </c>
      <c r="F9" s="23" t="str">
        <f>IF(Input!Z173=1,CW!A9,"")</f>
        <v/>
      </c>
      <c r="G9" s="24" t="str">
        <f>IF(Input!AA173=1,CW!A9,"")</f>
        <v/>
      </c>
      <c r="I9" s="43" t="s">
        <v>182</v>
      </c>
      <c r="J9" s="10" t="s">
        <v>20</v>
      </c>
      <c r="K9" s="3" t="str">
        <f>IF(Input!W132=1,I9,"")</f>
        <v/>
      </c>
      <c r="L9" s="23" t="str">
        <f>IF(Input!X132=1,I9,"")</f>
        <v/>
      </c>
      <c r="M9" s="3" t="str">
        <f>IF(Input!Y132=1,I9,"")</f>
        <v/>
      </c>
      <c r="N9" s="23" t="str">
        <f>IF(Input!Z132=1,I9,"")</f>
        <v/>
      </c>
      <c r="O9" s="24" t="str">
        <f>IF(Input!AA132=1,I9,"")</f>
        <v/>
      </c>
      <c r="Q9" s="41" t="s">
        <v>269</v>
      </c>
      <c r="R9" t="s">
        <v>270</v>
      </c>
      <c r="S9" s="3" t="str">
        <f>IF(Input!W148=1,Q9,"")</f>
        <v/>
      </c>
      <c r="T9" s="23" t="str">
        <f>IF(Input!X148=1,Q9,"")</f>
        <v/>
      </c>
      <c r="U9" s="3" t="str">
        <f>IF(Input!Y148=1,Q9,"")</f>
        <v/>
      </c>
      <c r="V9" s="23" t="str">
        <f>IF(Input!Z148=1,Q9,"")</f>
        <v/>
      </c>
      <c r="W9" s="24" t="str">
        <f>IF(Input!AA148=1,Q9,"")</f>
        <v/>
      </c>
      <c r="Y9" s="45" t="s">
        <v>6</v>
      </c>
      <c r="Z9" s="17" t="s">
        <v>7</v>
      </c>
      <c r="AA9" s="3" t="str">
        <f>IF(Input!W8=1,Y9,"")</f>
        <v>EU-029</v>
      </c>
      <c r="AB9" s="23" t="str">
        <f>IF(Input!X8=1,Y9,"")</f>
        <v>EU-029</v>
      </c>
      <c r="AC9" s="3" t="str">
        <f>IF(Input!Y8=1,Y9,"")</f>
        <v>EU-029</v>
      </c>
      <c r="AD9" s="23" t="str">
        <f>IF(Input!Z8=1,Y9,"")</f>
        <v>EU-029</v>
      </c>
      <c r="AE9" s="24" t="str">
        <f>IF(Input!AA8=1,Y9,"")</f>
        <v>EU-029</v>
      </c>
    </row>
    <row r="10" spans="1:31" x14ac:dyDescent="0.25">
      <c r="A10" s="41" t="s">
        <v>248</v>
      </c>
      <c r="B10" t="s">
        <v>237</v>
      </c>
      <c r="C10" s="3" t="str">
        <f>IF(Input!W174=1,CW!A10,"")</f>
        <v/>
      </c>
      <c r="D10" s="23" t="str">
        <f>IF(Input!X174=1,CW!A10,"")</f>
        <v/>
      </c>
      <c r="E10" s="3" t="str">
        <f>IF(Input!Y174=1,CW!A10,"")</f>
        <v/>
      </c>
      <c r="F10" s="23" t="str">
        <f>IF(Input!Z174=1,CW!A10,"")</f>
        <v/>
      </c>
      <c r="G10" s="24" t="str">
        <f>IF(Input!AA174=1,CW!A10,"")</f>
        <v/>
      </c>
      <c r="I10" s="43" t="s">
        <v>183</v>
      </c>
      <c r="J10" s="10" t="s">
        <v>9</v>
      </c>
      <c r="K10" s="3" t="str">
        <f>IF(Input!W133=1,I10,"")</f>
        <v>EU-055</v>
      </c>
      <c r="L10" s="23" t="str">
        <f>IF(Input!X133=1,I10,"")</f>
        <v/>
      </c>
      <c r="M10" s="3" t="str">
        <f>IF(Input!Y133=1,I10,"")</f>
        <v>EU-055</v>
      </c>
      <c r="N10" s="23" t="str">
        <f>IF(Input!Z133=1,I10,"")</f>
        <v/>
      </c>
      <c r="O10" s="24" t="str">
        <f>IF(Input!AA133=1,I10,"")</f>
        <v/>
      </c>
      <c r="Q10" s="41" t="s">
        <v>301</v>
      </c>
      <c r="R10" t="s">
        <v>299</v>
      </c>
      <c r="S10" s="3" t="str">
        <f>IF(Input!W149=1,Q10,"")</f>
        <v/>
      </c>
      <c r="T10" s="23" t="str">
        <f>IF(Input!X149=1,Q10,"")</f>
        <v/>
      </c>
      <c r="U10" s="3" t="str">
        <f>IF(Input!Y149=1,Q10,"")</f>
        <v/>
      </c>
      <c r="V10" s="23" t="str">
        <f>IF(Input!Z149=1,Q10,"")</f>
        <v/>
      </c>
      <c r="W10" s="24" t="str">
        <f>IF(Input!AA149=1,Q10,"")</f>
        <v/>
      </c>
      <c r="Y10" s="45" t="s">
        <v>8</v>
      </c>
      <c r="Z10" s="17" t="s">
        <v>9</v>
      </c>
      <c r="AA10" s="3" t="str">
        <f>IF(Input!W9=1,Y10,"")</f>
        <v/>
      </c>
      <c r="AB10" s="23" t="str">
        <f>IF(Input!X9=1,Y10,"")</f>
        <v/>
      </c>
      <c r="AC10" s="3" t="str">
        <f>IF(Input!Y9=1,Y10,"")</f>
        <v/>
      </c>
      <c r="AD10" s="23" t="str">
        <f>IF(Input!Z9=1,Y10,"")</f>
        <v/>
      </c>
      <c r="AE10" s="24" t="str">
        <f>IF(Input!AA9=1,Y10,"")</f>
        <v/>
      </c>
    </row>
    <row r="11" spans="1:31" x14ac:dyDescent="0.25">
      <c r="A11" s="41" t="s">
        <v>249</v>
      </c>
      <c r="B11" t="s">
        <v>237</v>
      </c>
      <c r="C11" s="3" t="str">
        <f>IF(Input!W175=1,CW!A11,"")</f>
        <v/>
      </c>
      <c r="D11" s="23" t="str">
        <f>IF(Input!X175=1,CW!A11,"")</f>
        <v/>
      </c>
      <c r="E11" s="3" t="str">
        <f>IF(Input!Y175=1,CW!A11,"")</f>
        <v/>
      </c>
      <c r="F11" s="23" t="str">
        <f>IF(Input!Z175=1,CW!A11,"")</f>
        <v/>
      </c>
      <c r="G11" s="24" t="str">
        <f>IF(Input!AA175=1,CW!A11,"")</f>
        <v/>
      </c>
      <c r="I11" s="43" t="s">
        <v>184</v>
      </c>
      <c r="J11" s="10" t="s">
        <v>9</v>
      </c>
      <c r="K11" s="3" t="str">
        <f>IF(Input!W134=1,I11,"")</f>
        <v/>
      </c>
      <c r="L11" s="23" t="str">
        <f>IF(Input!X134=1,I11,"")</f>
        <v/>
      </c>
      <c r="M11" s="3" t="str">
        <f>IF(Input!Y134=1,I11,"")</f>
        <v/>
      </c>
      <c r="N11" s="23" t="str">
        <f>IF(Input!Z134=1,I11,"")</f>
        <v/>
      </c>
      <c r="O11" s="24" t="str">
        <f>IF(Input!AA134=1,I11,"")</f>
        <v/>
      </c>
      <c r="Q11" s="41" t="s">
        <v>271</v>
      </c>
      <c r="R11" t="s">
        <v>270</v>
      </c>
      <c r="S11" s="3" t="str">
        <f>IF(Input!W150=1,Q11,"")</f>
        <v/>
      </c>
      <c r="T11" s="23" t="str">
        <f>IF(Input!X150=1,Q11,"")</f>
        <v/>
      </c>
      <c r="U11" s="3" t="str">
        <f>IF(Input!Y150=1,Q11,"")</f>
        <v/>
      </c>
      <c r="V11" s="23" t="str">
        <f>IF(Input!Z150=1,Q11,"")</f>
        <v/>
      </c>
      <c r="W11" s="24" t="str">
        <f>IF(Input!AA150=1,Q11,"")</f>
        <v/>
      </c>
      <c r="Y11" s="45" t="s">
        <v>10</v>
      </c>
      <c r="Z11" s="17" t="s">
        <v>11</v>
      </c>
      <c r="AA11" s="3" t="str">
        <f>IF(Input!W10=1,Y11,"")</f>
        <v/>
      </c>
      <c r="AB11" s="23" t="str">
        <f>IF(Input!X10=1,Y11,"")</f>
        <v/>
      </c>
      <c r="AC11" s="3" t="str">
        <f>IF(Input!Y10=1,Y11,"")</f>
        <v/>
      </c>
      <c r="AD11" s="23" t="str">
        <f>IF(Input!Z10=1,Y11,"")</f>
        <v/>
      </c>
      <c r="AE11" s="24" t="str">
        <f>IF(Input!AA10=1,Y11,"")</f>
        <v/>
      </c>
    </row>
    <row r="12" spans="1:31" x14ac:dyDescent="0.25">
      <c r="A12" s="41" t="s">
        <v>250</v>
      </c>
      <c r="B12" t="s">
        <v>237</v>
      </c>
      <c r="C12" s="3" t="str">
        <f>IF(Input!W176=1,CW!A12,"")</f>
        <v/>
      </c>
      <c r="D12" s="23" t="str">
        <f>IF(Input!X176=1,CW!A12,"")</f>
        <v/>
      </c>
      <c r="E12" s="3" t="str">
        <f>IF(Input!Y176=1,CW!A12,"")</f>
        <v/>
      </c>
      <c r="F12" s="23" t="str">
        <f>IF(Input!Z176=1,CW!A12,"")</f>
        <v/>
      </c>
      <c r="G12" s="24" t="str">
        <f>IF(Input!AA176=1,CW!A12,"")</f>
        <v/>
      </c>
      <c r="I12" s="43" t="s">
        <v>185</v>
      </c>
      <c r="J12" s="10" t="s">
        <v>9</v>
      </c>
      <c r="K12" s="3" t="str">
        <f>IF(Input!W135=1,I12,"")</f>
        <v/>
      </c>
      <c r="L12" s="23" t="str">
        <f>IF(Input!X135=1,I12,"")</f>
        <v/>
      </c>
      <c r="M12" s="3" t="str">
        <f>IF(Input!Y135=1,I12,"")</f>
        <v/>
      </c>
      <c r="N12" s="23" t="str">
        <f>IF(Input!Z135=1,I12,"")</f>
        <v/>
      </c>
      <c r="O12" s="24" t="str">
        <f>IF(Input!AA135=1,I12,"")</f>
        <v/>
      </c>
      <c r="Q12" s="41" t="s">
        <v>302</v>
      </c>
      <c r="R12" t="s">
        <v>303</v>
      </c>
      <c r="S12" s="3" t="str">
        <f>IF(Input!W151=1,Q12,"")</f>
        <v/>
      </c>
      <c r="T12" s="23" t="str">
        <f>IF(Input!X151=1,Q12,"")</f>
        <v/>
      </c>
      <c r="U12" s="3" t="str">
        <f>IF(Input!Y151=1,Q12,"")</f>
        <v/>
      </c>
      <c r="V12" s="23" t="str">
        <f>IF(Input!Z151=1,Q12,"")</f>
        <v/>
      </c>
      <c r="W12" s="24" t="str">
        <f>IF(Input!AA151=1,Q12,"")</f>
        <v/>
      </c>
      <c r="Y12" s="45" t="s">
        <v>12</v>
      </c>
      <c r="Z12" s="17" t="s">
        <v>9</v>
      </c>
      <c r="AA12" s="3" t="str">
        <f>IF(Input!W11=1,Y12,"")</f>
        <v/>
      </c>
      <c r="AB12" s="23" t="str">
        <f>IF(Input!X11=1,Y12,"")</f>
        <v/>
      </c>
      <c r="AC12" s="3" t="str">
        <f>IF(Input!Y11=1,Y12,"")</f>
        <v/>
      </c>
      <c r="AD12" s="23" t="str">
        <f>IF(Input!Z11=1,Y12,"")</f>
        <v/>
      </c>
      <c r="AE12" s="24" t="str">
        <f>IF(Input!AA11=1,Y12,"")</f>
        <v/>
      </c>
    </row>
    <row r="13" spans="1:31" x14ac:dyDescent="0.25">
      <c r="A13" s="41" t="s">
        <v>251</v>
      </c>
      <c r="B13" t="s">
        <v>236</v>
      </c>
      <c r="C13" s="3" t="str">
        <f>IF(Input!W177=1,CW!A13,"")</f>
        <v/>
      </c>
      <c r="D13" s="23" t="str">
        <f>IF(Input!X177=1,CW!A13,"")</f>
        <v/>
      </c>
      <c r="E13" s="3" t="str">
        <f>IF(Input!Y177=1,CW!A13,"")</f>
        <v/>
      </c>
      <c r="F13" s="23" t="str">
        <f>IF(Input!Z177=1,CW!A13,"")</f>
        <v/>
      </c>
      <c r="G13" s="24" t="str">
        <f>IF(Input!AA177=1,CW!A13,"")</f>
        <v/>
      </c>
      <c r="I13" s="43" t="s">
        <v>186</v>
      </c>
      <c r="J13" s="10" t="s">
        <v>9</v>
      </c>
      <c r="K13" s="3" t="str">
        <f>IF(Input!W136=1,I13,"")</f>
        <v/>
      </c>
      <c r="L13" s="23" t="str">
        <f>IF(Input!X136=1,I13,"")</f>
        <v/>
      </c>
      <c r="M13" s="3" t="str">
        <f>IF(Input!Y136=1,I13,"")</f>
        <v/>
      </c>
      <c r="N13" s="23" t="str">
        <f>IF(Input!Z136=1,I13,"")</f>
        <v/>
      </c>
      <c r="O13" s="24" t="str">
        <f>IF(Input!AA136=1,I13,"")</f>
        <v/>
      </c>
      <c r="Q13" s="41" t="s">
        <v>272</v>
      </c>
      <c r="R13" t="s">
        <v>273</v>
      </c>
      <c r="S13" s="3" t="str">
        <f>IF(Input!W152=1,Q13,"")</f>
        <v/>
      </c>
      <c r="T13" s="23" t="str">
        <f>IF(Input!X152=1,Q13,"")</f>
        <v/>
      </c>
      <c r="U13" s="3" t="str">
        <f>IF(Input!Y152=1,Q13,"")</f>
        <v/>
      </c>
      <c r="V13" s="23" t="str">
        <f>IF(Input!Z152=1,Q13,"")</f>
        <v/>
      </c>
      <c r="W13" s="24" t="str">
        <f>IF(Input!AA152=1,Q13,"")</f>
        <v/>
      </c>
      <c r="Y13" s="45" t="s">
        <v>13</v>
      </c>
      <c r="Z13" s="17" t="s">
        <v>14</v>
      </c>
      <c r="AA13" s="3" t="str">
        <f>IF(Input!W12=1,Y13,"")</f>
        <v/>
      </c>
      <c r="AB13" s="23" t="str">
        <f>IF(Input!X12=1,Y13,"")</f>
        <v/>
      </c>
      <c r="AC13" s="3" t="str">
        <f>IF(Input!Y12=1,Y13,"")</f>
        <v>EU-037</v>
      </c>
      <c r="AD13" s="23" t="str">
        <f>IF(Input!Z12=1,Y13,"")</f>
        <v>EU-037</v>
      </c>
      <c r="AE13" s="24" t="str">
        <f>IF(Input!AA12=1,Y13,"")</f>
        <v/>
      </c>
    </row>
    <row r="14" spans="1:31" x14ac:dyDescent="0.25">
      <c r="A14" s="41" t="s">
        <v>252</v>
      </c>
      <c r="B14" t="s">
        <v>238</v>
      </c>
      <c r="C14" s="3" t="str">
        <f>IF(Input!W178=1,CW!A14,"")</f>
        <v/>
      </c>
      <c r="D14" s="23" t="str">
        <f>IF(Input!X178=1,CW!A14,"")</f>
        <v/>
      </c>
      <c r="E14" s="3" t="str">
        <f>IF(Input!Y178=1,CW!A14,"")</f>
        <v/>
      </c>
      <c r="F14" s="23" t="str">
        <f>IF(Input!Z178=1,CW!A14,"")</f>
        <v/>
      </c>
      <c r="G14" s="24" t="str">
        <f>IF(Input!AA178=1,CW!A14,"")</f>
        <v/>
      </c>
      <c r="I14" s="43" t="s">
        <v>187</v>
      </c>
      <c r="J14" s="10" t="s">
        <v>7</v>
      </c>
      <c r="K14" s="3" t="str">
        <f>IF(Input!W137=1,I14,"")</f>
        <v>EU-088</v>
      </c>
      <c r="L14" s="23" t="str">
        <f>IF(Input!X137=1,I14,"")</f>
        <v>EU-088</v>
      </c>
      <c r="M14" s="3" t="str">
        <f>IF(Input!Y137=1,I14,"")</f>
        <v>EU-088</v>
      </c>
      <c r="N14" s="23" t="str">
        <f>IF(Input!Z137=1,I14,"")</f>
        <v>EU-088</v>
      </c>
      <c r="O14" s="24" t="str">
        <f>IF(Input!AA137=1,I14,"")</f>
        <v/>
      </c>
      <c r="Q14" s="41" t="s">
        <v>274</v>
      </c>
      <c r="R14" t="s">
        <v>275</v>
      </c>
      <c r="S14" s="3" t="str">
        <f>IF(Input!W153=1,Q14,"")</f>
        <v/>
      </c>
      <c r="T14" s="23" t="str">
        <f>IF(Input!X153=1,Q14,"")</f>
        <v/>
      </c>
      <c r="U14" s="3" t="str">
        <f>IF(Input!Y153=1,Q14,"")</f>
        <v/>
      </c>
      <c r="V14" s="23" t="str">
        <f>IF(Input!Z153=1,Q14,"")</f>
        <v/>
      </c>
      <c r="W14" s="24" t="str">
        <f>IF(Input!AA153=1,Q14,"")</f>
        <v/>
      </c>
      <c r="Y14" s="45" t="s">
        <v>15</v>
      </c>
      <c r="Z14" s="17" t="s">
        <v>16</v>
      </c>
      <c r="AA14" s="3" t="str">
        <f>IF(Input!W13=1,Y14,"")</f>
        <v/>
      </c>
      <c r="AB14" s="23" t="str">
        <f>IF(Input!X13=1,Y14,"")</f>
        <v>EU-043</v>
      </c>
      <c r="AC14" s="3" t="str">
        <f>IF(Input!Y13=1,Y14,"")</f>
        <v>EU-043</v>
      </c>
      <c r="AD14" s="23" t="str">
        <f>IF(Input!Z13=1,Y14,"")</f>
        <v/>
      </c>
      <c r="AE14" s="24" t="str">
        <f>IF(Input!AA13=1,Y14,"")</f>
        <v/>
      </c>
    </row>
    <row r="15" spans="1:31" x14ac:dyDescent="0.25">
      <c r="A15" s="41" t="s">
        <v>253</v>
      </c>
      <c r="B15" t="s">
        <v>237</v>
      </c>
      <c r="C15" s="3" t="str">
        <f>IF(Input!W179=1,CW!A15,"")</f>
        <v/>
      </c>
      <c r="D15" s="23" t="str">
        <f>IF(Input!X179=1,CW!A15,"")</f>
        <v/>
      </c>
      <c r="E15" s="3" t="str">
        <f>IF(Input!Y179=1,CW!A15,"")</f>
        <v/>
      </c>
      <c r="F15" s="23" t="str">
        <f>IF(Input!Z179=1,CW!A15,"")</f>
        <v/>
      </c>
      <c r="G15" s="24" t="str">
        <f>IF(Input!AA179=1,CW!A15,"")</f>
        <v/>
      </c>
      <c r="I15" s="43" t="s">
        <v>188</v>
      </c>
      <c r="J15" s="10" t="s">
        <v>7</v>
      </c>
      <c r="K15" s="3" t="str">
        <f>IF(Input!W138=1,I15,"")</f>
        <v/>
      </c>
      <c r="L15" s="23" t="str">
        <f>IF(Input!X138=1,I15,"")</f>
        <v>EU-125</v>
      </c>
      <c r="M15" s="3" t="str">
        <f>IF(Input!Y138=1,I15,"")</f>
        <v>EU-125</v>
      </c>
      <c r="N15" s="23" t="str">
        <f>IF(Input!Z138=1,I15,"")</f>
        <v/>
      </c>
      <c r="O15" s="24" t="str">
        <f>IF(Input!AA138=1,I15,"")</f>
        <v/>
      </c>
      <c r="Q15" s="41" t="s">
        <v>276</v>
      </c>
      <c r="R15" t="s">
        <v>275</v>
      </c>
      <c r="S15" s="3" t="str">
        <f>IF(Input!W154=1,Q15,"")</f>
        <v/>
      </c>
      <c r="T15" s="23" t="str">
        <f>IF(Input!X154=1,Q15,"")</f>
        <v/>
      </c>
      <c r="U15" s="3" t="str">
        <f>IF(Input!Y154=1,Q15,"")</f>
        <v/>
      </c>
      <c r="V15" s="23" t="str">
        <f>IF(Input!Z154=1,Q15,"")</f>
        <v/>
      </c>
      <c r="W15" s="24" t="str">
        <f>IF(Input!AA154=1,Q15,"")</f>
        <v/>
      </c>
      <c r="Y15" s="45" t="s">
        <v>17</v>
      </c>
      <c r="Z15" s="17" t="s">
        <v>9</v>
      </c>
      <c r="AA15" s="3" t="str">
        <f>IF(Input!W14=1,Y15,"")</f>
        <v/>
      </c>
      <c r="AB15" s="23" t="str">
        <f>IF(Input!X14=1,Y15,"")</f>
        <v/>
      </c>
      <c r="AC15" s="3" t="str">
        <f>IF(Input!Y14=1,Y15,"")</f>
        <v/>
      </c>
      <c r="AD15" s="23" t="str">
        <f>IF(Input!Z14=1,Y15,"")</f>
        <v/>
      </c>
      <c r="AE15" s="24" t="str">
        <f>IF(Input!AA14=1,Y15,"")</f>
        <v/>
      </c>
    </row>
    <row r="16" spans="1:31" x14ac:dyDescent="0.25">
      <c r="A16" s="41" t="s">
        <v>254</v>
      </c>
      <c r="B16" t="s">
        <v>234</v>
      </c>
      <c r="C16" s="3" t="str">
        <f>IF(Input!W180=1,CW!A16,"")</f>
        <v/>
      </c>
      <c r="D16" s="23" t="str">
        <f>IF(Input!X180=1,CW!A16,"")</f>
        <v/>
      </c>
      <c r="E16" s="3" t="str">
        <f>IF(Input!Y180=1,CW!A16,"")</f>
        <v/>
      </c>
      <c r="F16" s="23" t="str">
        <f>IF(Input!Z180=1,CW!A16,"")</f>
        <v/>
      </c>
      <c r="G16" s="24" t="str">
        <f>IF(Input!AA180=1,CW!A16,"")</f>
        <v/>
      </c>
      <c r="I16" s="43" t="s">
        <v>189</v>
      </c>
      <c r="J16" s="10" t="s">
        <v>181</v>
      </c>
      <c r="K16" s="3" t="str">
        <f>IF(Input!W139=1,I16,"")</f>
        <v>EU-146</v>
      </c>
      <c r="L16" s="23" t="str">
        <f>IF(Input!X139=1,I16,"")</f>
        <v>EU-146</v>
      </c>
      <c r="M16" s="3" t="str">
        <f>IF(Input!Y139=1,I16,"")</f>
        <v>EU-146</v>
      </c>
      <c r="N16" s="23" t="str">
        <f>IF(Input!Z139=1,I16,"")</f>
        <v/>
      </c>
      <c r="O16" s="24" t="str">
        <f>IF(Input!AA139=1,I16,"")</f>
        <v/>
      </c>
      <c r="Q16" s="41" t="s">
        <v>277</v>
      </c>
      <c r="R16" t="s">
        <v>275</v>
      </c>
      <c r="S16" s="3" t="str">
        <f>IF(Input!W155=1,Q16,"")</f>
        <v/>
      </c>
      <c r="T16" s="23" t="str">
        <f>IF(Input!X155=1,Q16,"")</f>
        <v/>
      </c>
      <c r="U16" s="3" t="str">
        <f>IF(Input!Y155=1,Q16,"")</f>
        <v/>
      </c>
      <c r="V16" s="23" t="str">
        <f>IF(Input!Z155=1,Q16,"")</f>
        <v/>
      </c>
      <c r="W16" s="24" t="str">
        <f>IF(Input!AA155=1,Q16,"")</f>
        <v/>
      </c>
      <c r="Y16" s="45" t="s">
        <v>18</v>
      </c>
      <c r="Z16" s="17" t="s">
        <v>9</v>
      </c>
      <c r="AA16" s="3" t="str">
        <f>IF(Input!W15=1,Y16,"")</f>
        <v/>
      </c>
      <c r="AB16" s="23" t="str">
        <f>IF(Input!X15=1,Y16,"")</f>
        <v/>
      </c>
      <c r="AC16" s="3" t="str">
        <f>IF(Input!Y15=1,Y16,"")</f>
        <v/>
      </c>
      <c r="AD16" s="23" t="str">
        <f>IF(Input!Z15=1,Y16,"")</f>
        <v/>
      </c>
      <c r="AE16" s="24" t="str">
        <f>IF(Input!AA15=1,Y16,"")</f>
        <v/>
      </c>
    </row>
    <row r="17" spans="1:31" x14ac:dyDescent="0.25">
      <c r="A17" s="41" t="s">
        <v>255</v>
      </c>
      <c r="B17" t="s">
        <v>237</v>
      </c>
      <c r="C17" s="3" t="str">
        <f>IF(Input!W181=1,CW!A17,"")</f>
        <v/>
      </c>
      <c r="D17" s="23" t="str">
        <f>IF(Input!X181=1,CW!A17,"")</f>
        <v/>
      </c>
      <c r="E17" s="3" t="str">
        <f>IF(Input!Y181=1,CW!A17,"")</f>
        <v/>
      </c>
      <c r="F17" s="23" t="str">
        <f>IF(Input!Z181=1,CW!A17,"")</f>
        <v/>
      </c>
      <c r="G17" s="24" t="str">
        <f>IF(Input!AA181=1,CW!A17,"")</f>
        <v/>
      </c>
      <c r="I17" s="43" t="s">
        <v>190</v>
      </c>
      <c r="J17" s="10" t="s">
        <v>7</v>
      </c>
      <c r="K17" s="3" t="str">
        <f>IF(Input!W140=1,I17,"")</f>
        <v/>
      </c>
      <c r="L17" s="23" t="str">
        <f>IF(Input!X140=1,I17,"")</f>
        <v>EU-171</v>
      </c>
      <c r="M17" s="3" t="str">
        <f>IF(Input!Y140=1,I17,"")</f>
        <v>EU-171</v>
      </c>
      <c r="N17" s="23" t="str">
        <f>IF(Input!Z140=1,I17,"")</f>
        <v/>
      </c>
      <c r="O17" s="24" t="str">
        <f>IF(Input!AA140=1,I17,"")</f>
        <v/>
      </c>
      <c r="Q17" s="41" t="s">
        <v>278</v>
      </c>
      <c r="R17" t="s">
        <v>279</v>
      </c>
      <c r="S17" s="3" t="str">
        <f>IF(Input!W156=1,Q17,"")</f>
        <v/>
      </c>
      <c r="T17" s="23" t="str">
        <f>IF(Input!X156=1,Q17,"")</f>
        <v/>
      </c>
      <c r="U17" s="3" t="str">
        <f>IF(Input!Y156=1,Q17,"")</f>
        <v/>
      </c>
      <c r="V17" s="23" t="str">
        <f>IF(Input!Z156=1,Q17,"")</f>
        <v/>
      </c>
      <c r="W17" s="24" t="str">
        <f>IF(Input!AA156=1,Q17,"")</f>
        <v/>
      </c>
      <c r="Y17" s="45" t="s">
        <v>19</v>
      </c>
      <c r="Z17" s="17" t="s">
        <v>20</v>
      </c>
      <c r="AA17" s="3" t="str">
        <f>IF(Input!W16=1,Y17,"")</f>
        <v/>
      </c>
      <c r="AB17" s="23" t="str">
        <f>IF(Input!X16=1,Y17,"")</f>
        <v/>
      </c>
      <c r="AC17" s="3" t="str">
        <f>IF(Input!Y16=1,Y17,"")</f>
        <v/>
      </c>
      <c r="AD17" s="23" t="str">
        <f>IF(Input!Z16=1,Y17,"")</f>
        <v/>
      </c>
      <c r="AE17" s="24" t="str">
        <f>IF(Input!AA16=1,Y17,"")</f>
        <v/>
      </c>
    </row>
    <row r="18" spans="1:31" ht="15.75" thickBot="1" x14ac:dyDescent="0.3">
      <c r="A18" s="41" t="s">
        <v>256</v>
      </c>
      <c r="B18" t="s">
        <v>237</v>
      </c>
      <c r="C18" s="3" t="str">
        <f>IF(Input!W182=1,CW!A18,"")</f>
        <v/>
      </c>
      <c r="D18" s="23" t="str">
        <f>IF(Input!X182=1,CW!A18,"")</f>
        <v/>
      </c>
      <c r="E18" s="3" t="str">
        <f>IF(Input!Y182=1,CW!A18,"")</f>
        <v/>
      </c>
      <c r="F18" s="23" t="str">
        <f>IF(Input!Z182=1,CW!A18,"")</f>
        <v/>
      </c>
      <c r="G18" s="24" t="str">
        <f>IF(Input!AA182=1,CW!A18,"")</f>
        <v/>
      </c>
      <c r="I18" s="44" t="s">
        <v>191</v>
      </c>
      <c r="J18" s="38" t="s">
        <v>7</v>
      </c>
      <c r="K18" s="25" t="str">
        <f>IF(Input!W141=1,I18,"")</f>
        <v>EU-172</v>
      </c>
      <c r="L18" s="26" t="str">
        <f>IF(Input!X141=1,I18,"")</f>
        <v>EU-172</v>
      </c>
      <c r="M18" s="25" t="str">
        <f>IF(Input!Y141=1,I18,"")</f>
        <v>EU-172</v>
      </c>
      <c r="N18" s="26" t="str">
        <f>IF(Input!Z141=1,I18,"")</f>
        <v>EU-172</v>
      </c>
      <c r="O18" s="27" t="str">
        <f>IF(Input!AA141=1,I18,"")</f>
        <v/>
      </c>
      <c r="Q18" s="41" t="s">
        <v>280</v>
      </c>
      <c r="R18" t="s">
        <v>270</v>
      </c>
      <c r="S18" s="3" t="str">
        <f>IF(Input!W157=1,Q18,"")</f>
        <v/>
      </c>
      <c r="T18" s="23" t="str">
        <f>IF(Input!X157=1,Q18,"")</f>
        <v/>
      </c>
      <c r="U18" s="3" t="str">
        <f>IF(Input!Y157=1,Q18,"")</f>
        <v/>
      </c>
      <c r="V18" s="23" t="str">
        <f>IF(Input!Z157=1,Q18,"")</f>
        <v/>
      </c>
      <c r="W18" s="24" t="str">
        <f>IF(Input!AA157=1,Q18,"")</f>
        <v/>
      </c>
      <c r="Y18" s="45" t="s">
        <v>21</v>
      </c>
      <c r="Z18" s="17" t="s">
        <v>22</v>
      </c>
      <c r="AA18" s="3" t="str">
        <f>IF(Input!W17=1,Y18,"")</f>
        <v/>
      </c>
      <c r="AB18" s="23" t="str">
        <f>IF(Input!X17=1,Y18,"")</f>
        <v/>
      </c>
      <c r="AC18" s="3" t="str">
        <f>IF(Input!Y17=1,Y18,"")</f>
        <v/>
      </c>
      <c r="AD18" s="23" t="str">
        <f>IF(Input!Z17=1,Y18,"")</f>
        <v/>
      </c>
      <c r="AE18" s="24" t="str">
        <f>IF(Input!AA17=1,Y18,"")</f>
        <v/>
      </c>
    </row>
    <row r="19" spans="1:31" x14ac:dyDescent="0.25">
      <c r="A19" s="41" t="s">
        <v>257</v>
      </c>
      <c r="B19" t="s">
        <v>236</v>
      </c>
      <c r="C19" s="3" t="str">
        <f>IF(Input!W183=1,CW!A19,"")</f>
        <v>EU-115</v>
      </c>
      <c r="D19" s="23" t="str">
        <f>IF(Input!X183=1,CW!A19,"")</f>
        <v>EU-115</v>
      </c>
      <c r="E19" s="3" t="str">
        <f>IF(Input!Y183=1,CW!A19,"")</f>
        <v>EU-115</v>
      </c>
      <c r="F19" s="23" t="str">
        <f>IF(Input!Z183=1,CW!A19,"")</f>
        <v/>
      </c>
      <c r="G19" s="24" t="str">
        <f>IF(Input!AA183=1,CW!A19,"")</f>
        <v/>
      </c>
      <c r="Q19" s="41" t="s">
        <v>281</v>
      </c>
      <c r="R19" t="s">
        <v>279</v>
      </c>
      <c r="S19" s="3" t="str">
        <f>IF(Input!W158=1,Q19,"")</f>
        <v/>
      </c>
      <c r="T19" s="23" t="str">
        <f>IF(Input!X158=1,Q19,"")</f>
        <v/>
      </c>
      <c r="U19" s="3" t="str">
        <f>IF(Input!Y158=1,Q19,"")</f>
        <v/>
      </c>
      <c r="V19" s="23" t="str">
        <f>IF(Input!Z158=1,Q19,"")</f>
        <v/>
      </c>
      <c r="W19" s="24" t="str">
        <f>IF(Input!AA158=1,Q19,"")</f>
        <v/>
      </c>
      <c r="Y19" s="45" t="s">
        <v>23</v>
      </c>
      <c r="Z19" s="17" t="s">
        <v>20</v>
      </c>
      <c r="AA19" s="3" t="str">
        <f>IF(Input!W18=1,Y19,"")</f>
        <v>EU-057</v>
      </c>
      <c r="AB19" s="23" t="str">
        <f>IF(Input!X18=1,Y19,"")</f>
        <v>EU-057</v>
      </c>
      <c r="AC19" s="3" t="str">
        <f>IF(Input!Y18=1,Y19,"")</f>
        <v>EU-057</v>
      </c>
      <c r="AD19" s="23" t="str">
        <f>IF(Input!Z18=1,Y19,"")</f>
        <v/>
      </c>
      <c r="AE19" s="24" t="str">
        <f>IF(Input!AA18=1,Y19,"")</f>
        <v/>
      </c>
    </row>
    <row r="20" spans="1:31" x14ac:dyDescent="0.25">
      <c r="A20" s="41" t="s">
        <v>258</v>
      </c>
      <c r="B20" t="s">
        <v>239</v>
      </c>
      <c r="C20" s="3" t="str">
        <f>IF(Input!W184=1,CW!A20,"")</f>
        <v>EU-116</v>
      </c>
      <c r="D20" s="23" t="str">
        <f>IF(Input!X184=1,CW!A20,"")</f>
        <v>EU-116</v>
      </c>
      <c r="E20" s="3" t="str">
        <f>IF(Input!Y184=1,CW!A20,"")</f>
        <v>EU-116</v>
      </c>
      <c r="F20" s="23" t="str">
        <f>IF(Input!Z184=1,CW!A20,"")</f>
        <v/>
      </c>
      <c r="G20" s="24" t="str">
        <f>IF(Input!AA184=1,CW!A20,"")</f>
        <v/>
      </c>
      <c r="Q20" s="41" t="s">
        <v>282</v>
      </c>
      <c r="R20" t="s">
        <v>283</v>
      </c>
      <c r="S20" s="3" t="str">
        <f>IF(Input!W159=1,Q20,"")</f>
        <v/>
      </c>
      <c r="T20" s="23" t="str">
        <f>IF(Input!X159=1,Q20,"")</f>
        <v/>
      </c>
      <c r="U20" s="3" t="str">
        <f>IF(Input!Y159=1,Q20,"")</f>
        <v>EU-147</v>
      </c>
      <c r="V20" s="23" t="str">
        <f>IF(Input!Z159=1,Q20,"")</f>
        <v>EU-147</v>
      </c>
      <c r="W20" s="24" t="str">
        <f>IF(Input!AA159=1,Q20,"")</f>
        <v>EU-147</v>
      </c>
      <c r="Y20" s="45" t="s">
        <v>24</v>
      </c>
      <c r="Z20" s="17" t="s">
        <v>9</v>
      </c>
      <c r="AA20" s="3" t="str">
        <f>IF(Input!W19=1,Y20,"")</f>
        <v/>
      </c>
      <c r="AB20" s="23" t="str">
        <f>IF(Input!X19=1,Y20,"")</f>
        <v/>
      </c>
      <c r="AC20" s="3" t="str">
        <f>IF(Input!Y19=1,Y20,"")</f>
        <v/>
      </c>
      <c r="AD20" s="23" t="str">
        <f>IF(Input!Z19=1,Y20,"")</f>
        <v/>
      </c>
      <c r="AE20" s="24" t="str">
        <f>IF(Input!AA19=1,Y20,"")</f>
        <v/>
      </c>
    </row>
    <row r="21" spans="1:31" x14ac:dyDescent="0.25">
      <c r="A21" s="41" t="s">
        <v>259</v>
      </c>
      <c r="B21" t="s">
        <v>237</v>
      </c>
      <c r="C21" s="3" t="str">
        <f>IF(Input!W185=1,CW!A21,"")</f>
        <v/>
      </c>
      <c r="D21" s="23" t="str">
        <f>IF(Input!X185=1,CW!A21,"")</f>
        <v/>
      </c>
      <c r="E21" s="3" t="str">
        <f>IF(Input!Y185=1,CW!A21,"")</f>
        <v/>
      </c>
      <c r="F21" s="23" t="str">
        <f>IF(Input!Z185=1,CW!A21,"")</f>
        <v/>
      </c>
      <c r="G21" s="24" t="str">
        <f>IF(Input!AA185=1,CW!A21,"")</f>
        <v/>
      </c>
      <c r="Q21" s="41" t="s">
        <v>284</v>
      </c>
      <c r="R21" t="s">
        <v>270</v>
      </c>
      <c r="S21" s="3" t="str">
        <f>IF(Input!W160=1,Q21,"")</f>
        <v>EU-153</v>
      </c>
      <c r="T21" s="23" t="str">
        <f>IF(Input!X160=1,Q21,"")</f>
        <v>EU-153</v>
      </c>
      <c r="U21" s="3" t="str">
        <f>IF(Input!Y160=1,Q21,"")</f>
        <v>EU-153</v>
      </c>
      <c r="V21" s="23" t="str">
        <f>IF(Input!Z160=1,Q21,"")</f>
        <v>EU-153</v>
      </c>
      <c r="W21" s="24" t="str">
        <f>IF(Input!AA160=1,Q21,"")</f>
        <v>EU-153</v>
      </c>
      <c r="Y21" s="45" t="s">
        <v>25</v>
      </c>
      <c r="Z21" s="17" t="s">
        <v>9</v>
      </c>
      <c r="AA21" s="3" t="str">
        <f>IF(Input!W20=1,Y21,"")</f>
        <v/>
      </c>
      <c r="AB21" s="23" t="str">
        <f>IF(Input!X20=1,Y21,"")</f>
        <v/>
      </c>
      <c r="AC21" s="3" t="str">
        <f>IF(Input!Y20=1,Y21,"")</f>
        <v/>
      </c>
      <c r="AD21" s="23" t="str">
        <f>IF(Input!Z20=1,Y21,"")</f>
        <v/>
      </c>
      <c r="AE21" s="24" t="str">
        <f>IF(Input!AA20=1,Y21,"")</f>
        <v/>
      </c>
    </row>
    <row r="22" spans="1:31" x14ac:dyDescent="0.25">
      <c r="A22" s="41" t="s">
        <v>260</v>
      </c>
      <c r="B22" t="s">
        <v>234</v>
      </c>
      <c r="C22" s="3" t="str">
        <f>IF(Input!W186=1,CW!A22,"")</f>
        <v>EU-120</v>
      </c>
      <c r="D22" s="23" t="str">
        <f>IF(Input!X186=1,CW!A22,"")</f>
        <v>EU-120</v>
      </c>
      <c r="E22" s="3" t="str">
        <f>IF(Input!Y186=1,CW!A22,"")</f>
        <v>EU-120</v>
      </c>
      <c r="F22" s="23" t="str">
        <f>IF(Input!Z186=1,CW!A22,"")</f>
        <v/>
      </c>
      <c r="G22" s="24" t="str">
        <f>IF(Input!AA186=1,CW!A22,"")</f>
        <v/>
      </c>
      <c r="Q22" s="41" t="s">
        <v>285</v>
      </c>
      <c r="R22" t="s">
        <v>275</v>
      </c>
      <c r="S22" s="3" t="str">
        <f>IF(Input!W161=1,Q22,"")</f>
        <v/>
      </c>
      <c r="T22" s="23" t="str">
        <f>IF(Input!X161=1,Q22,"")</f>
        <v/>
      </c>
      <c r="U22" s="3" t="str">
        <f>IF(Input!Y161=1,Q22,"")</f>
        <v/>
      </c>
      <c r="V22" s="23" t="str">
        <f>IF(Input!Z161=1,Q22,"")</f>
        <v/>
      </c>
      <c r="W22" s="24" t="str">
        <f>IF(Input!AA161=1,Q22,"")</f>
        <v/>
      </c>
      <c r="Y22" s="45" t="s">
        <v>26</v>
      </c>
      <c r="Z22" s="17" t="s">
        <v>27</v>
      </c>
      <c r="AA22" s="3" t="str">
        <f>IF(Input!W21=1,Y22,"")</f>
        <v/>
      </c>
      <c r="AB22" s="23" t="str">
        <f>IF(Input!X21=1,Y22,"")</f>
        <v/>
      </c>
      <c r="AC22" s="3" t="str">
        <f>IF(Input!Y21=1,Y22,"")</f>
        <v>EU-084</v>
      </c>
      <c r="AD22" s="23" t="str">
        <f>IF(Input!Z21=1,Y22,"")</f>
        <v/>
      </c>
      <c r="AE22" s="24" t="str">
        <f>IF(Input!AA21=1,Y22,"")</f>
        <v/>
      </c>
    </row>
    <row r="23" spans="1:31" x14ac:dyDescent="0.25">
      <c r="A23" s="41" t="s">
        <v>261</v>
      </c>
      <c r="B23" t="s">
        <v>236</v>
      </c>
      <c r="C23" s="3" t="str">
        <f>IF(Input!W187=1,CW!A23,"")</f>
        <v/>
      </c>
      <c r="D23" s="23" t="str">
        <f>IF(Input!X187=1,CW!A23,"")</f>
        <v/>
      </c>
      <c r="E23" s="3" t="str">
        <f>IF(Input!Y187=1,CW!A23,"")</f>
        <v/>
      </c>
      <c r="F23" s="23" t="str">
        <f>IF(Input!Z187=1,CW!A23,"")</f>
        <v/>
      </c>
      <c r="G23" s="24" t="str">
        <f>IF(Input!AA187=1,CW!A23,"")</f>
        <v/>
      </c>
      <c r="Q23" s="41" t="s">
        <v>286</v>
      </c>
      <c r="R23" t="s">
        <v>273</v>
      </c>
      <c r="S23" s="3" t="str">
        <f>IF(Input!W162=1,Q23,"")</f>
        <v/>
      </c>
      <c r="T23" s="23" t="str">
        <f>IF(Input!X162=1,Q23,"")</f>
        <v/>
      </c>
      <c r="U23" s="3" t="str">
        <f>IF(Input!Y162=1,Q23,"")</f>
        <v/>
      </c>
      <c r="V23" s="23" t="str">
        <f>IF(Input!Z162=1,Q23,"")</f>
        <v/>
      </c>
      <c r="W23" s="24" t="str">
        <f>IF(Input!AA162=1,Q23,"")</f>
        <v/>
      </c>
      <c r="Y23" s="45" t="s">
        <v>28</v>
      </c>
      <c r="Z23" s="17" t="s">
        <v>29</v>
      </c>
      <c r="AA23" s="3" t="str">
        <f>IF(Input!W22=1,Y23,"")</f>
        <v/>
      </c>
      <c r="AB23" s="23" t="str">
        <f>IF(Input!X22=1,Y23,"")</f>
        <v/>
      </c>
      <c r="AC23" s="3" t="str">
        <f>IF(Input!Y22=1,Y23,"")</f>
        <v/>
      </c>
      <c r="AD23" s="23" t="str">
        <f>IF(Input!Z22=1,Y23,"")</f>
        <v/>
      </c>
      <c r="AE23" s="24" t="str">
        <f>IF(Input!AA22=1,Y23,"")</f>
        <v/>
      </c>
    </row>
    <row r="24" spans="1:31" x14ac:dyDescent="0.25">
      <c r="A24" s="41" t="s">
        <v>262</v>
      </c>
      <c r="B24" t="s">
        <v>240</v>
      </c>
      <c r="C24" s="3" t="str">
        <f>IF(Input!W188=1,CW!A24,"")</f>
        <v/>
      </c>
      <c r="D24" s="23" t="str">
        <f>IF(Input!X188=1,CW!A24,"")</f>
        <v/>
      </c>
      <c r="E24" s="3" t="str">
        <f>IF(Input!Y188=1,CW!A24,"")</f>
        <v/>
      </c>
      <c r="F24" s="23" t="str">
        <f>IF(Input!Z188=1,CW!A24,"")</f>
        <v/>
      </c>
      <c r="G24" s="24" t="str">
        <f>IF(Input!AA188=1,CW!A24,"")</f>
        <v/>
      </c>
      <c r="Q24" s="41" t="s">
        <v>287</v>
      </c>
      <c r="R24" t="s">
        <v>273</v>
      </c>
      <c r="S24" s="3" t="str">
        <f>IF(Input!W163=1,Q24,"")</f>
        <v/>
      </c>
      <c r="T24" s="23" t="str">
        <f>IF(Input!X163=1,Q24,"")</f>
        <v/>
      </c>
      <c r="U24" s="3" t="str">
        <f>IF(Input!Y163=1,Q24,"")</f>
        <v/>
      </c>
      <c r="V24" s="23" t="str">
        <f>IF(Input!Z163=1,Q24,"")</f>
        <v/>
      </c>
      <c r="W24" s="24" t="str">
        <f>IF(Input!AA163=1,Q24,"")</f>
        <v/>
      </c>
      <c r="Y24" s="45" t="s">
        <v>30</v>
      </c>
      <c r="Z24" s="17" t="s">
        <v>31</v>
      </c>
      <c r="AA24" s="3" t="str">
        <f>IF(Input!W23=1,Y24,"")</f>
        <v/>
      </c>
      <c r="AB24" s="23" t="str">
        <f>IF(Input!X23=1,Y24,"")</f>
        <v>EU-096</v>
      </c>
      <c r="AC24" s="3" t="str">
        <f>IF(Input!Y23=1,Y24,"")</f>
        <v/>
      </c>
      <c r="AD24" s="23" t="str">
        <f>IF(Input!Z23=1,Y24,"")</f>
        <v/>
      </c>
      <c r="AE24" s="24" t="str">
        <f>IF(Input!AA23=1,Y24,"")</f>
        <v/>
      </c>
    </row>
    <row r="25" spans="1:31" x14ac:dyDescent="0.25">
      <c r="A25" s="41" t="s">
        <v>263</v>
      </c>
      <c r="B25" t="s">
        <v>237</v>
      </c>
      <c r="C25" s="3" t="str">
        <f>IF(Input!W189=1,CW!A25,"")</f>
        <v>EU-123</v>
      </c>
      <c r="D25" s="23" t="str">
        <f>IF(Input!X189=1,CW!A25,"")</f>
        <v>EU-123</v>
      </c>
      <c r="E25" s="3" t="str">
        <f>IF(Input!Y189=1,CW!A25,"")</f>
        <v/>
      </c>
      <c r="F25" s="23" t="str">
        <f>IF(Input!Z189=1,CW!A25,"")</f>
        <v/>
      </c>
      <c r="G25" s="24" t="str">
        <f>IF(Input!AA189=1,CW!A25,"")</f>
        <v/>
      </c>
      <c r="Q25" s="41" t="s">
        <v>304</v>
      </c>
      <c r="R25" t="s">
        <v>295</v>
      </c>
      <c r="S25" s="3" t="str">
        <f>IF(Input!W164=1,Q25,"")</f>
        <v/>
      </c>
      <c r="T25" s="23" t="str">
        <f>IF(Input!X164=1,Q25,"")</f>
        <v/>
      </c>
      <c r="U25" s="3" t="str">
        <f>IF(Input!Y164=1,Q25,"")</f>
        <v/>
      </c>
      <c r="V25" s="23" t="str">
        <f>IF(Input!Z164=1,Q25,"")</f>
        <v/>
      </c>
      <c r="W25" s="24" t="str">
        <f>IF(Input!AA164=1,Q25,"")</f>
        <v/>
      </c>
      <c r="Y25" s="45" t="s">
        <v>73</v>
      </c>
      <c r="Z25" s="17" t="s">
        <v>74</v>
      </c>
      <c r="AA25" s="3" t="str">
        <f>IF(Input!W24=1,Y25,"")</f>
        <v/>
      </c>
      <c r="AB25" s="23" t="str">
        <f>IF(Input!X24=1,Y25,"")</f>
        <v/>
      </c>
      <c r="AC25" s="3" t="str">
        <f>IF(Input!Y24=1,Y25,"")</f>
        <v/>
      </c>
      <c r="AD25" s="23" t="str">
        <f>IF(Input!Z24=1,Y25,"")</f>
        <v/>
      </c>
      <c r="AE25" s="24" t="str">
        <f>IF(Input!AA24=1,Y25,"")</f>
        <v/>
      </c>
    </row>
    <row r="26" spans="1:31" x14ac:dyDescent="0.25">
      <c r="A26" s="41" t="s">
        <v>264</v>
      </c>
      <c r="B26" t="s">
        <v>238</v>
      </c>
      <c r="C26" s="3" t="str">
        <f>IF(Input!W190=1,CW!A26,"")</f>
        <v>EU-124</v>
      </c>
      <c r="D26" s="23" t="str">
        <f>IF(Input!X190=1,CW!A26,"")</f>
        <v>EU-124</v>
      </c>
      <c r="E26" s="3" t="str">
        <f>IF(Input!Y190=1,CW!A26,"")</f>
        <v/>
      </c>
      <c r="F26" s="23" t="str">
        <f>IF(Input!Z190=1,CW!A26,"")</f>
        <v/>
      </c>
      <c r="G26" s="24" t="str">
        <f>IF(Input!AA190=1,CW!A26,"")</f>
        <v/>
      </c>
      <c r="Q26" s="41" t="s">
        <v>288</v>
      </c>
      <c r="R26" t="s">
        <v>275</v>
      </c>
      <c r="S26" s="3" t="str">
        <f>IF(Input!W165=1,Q26,"")</f>
        <v/>
      </c>
      <c r="T26" s="23" t="str">
        <f>IF(Input!X165=1,Q26,"")</f>
        <v/>
      </c>
      <c r="U26" s="3" t="str">
        <f>IF(Input!Y165=1,Q26,"")</f>
        <v/>
      </c>
      <c r="V26" s="23" t="str">
        <f>IF(Input!Z165=1,Q26,"")</f>
        <v/>
      </c>
      <c r="W26" s="24" t="str">
        <f>IF(Input!AA165=1,Q26,"")</f>
        <v/>
      </c>
      <c r="Y26" s="45" t="s">
        <v>32</v>
      </c>
      <c r="Z26" s="17" t="s">
        <v>33</v>
      </c>
      <c r="AA26" s="3" t="str">
        <f>IF(Input!W25=1,Y26,"")</f>
        <v/>
      </c>
      <c r="AB26" s="23" t="str">
        <f>IF(Input!X25=1,Y26,"")</f>
        <v/>
      </c>
      <c r="AC26" s="3" t="str">
        <f>IF(Input!Y25=1,Y26,"")</f>
        <v/>
      </c>
      <c r="AD26" s="23" t="str">
        <f>IF(Input!Z25=1,Y26,"")</f>
        <v/>
      </c>
      <c r="AE26" s="24" t="str">
        <f>IF(Input!AA25=1,Y26,"")</f>
        <v/>
      </c>
    </row>
    <row r="27" spans="1:31" ht="15.75" thickBot="1" x14ac:dyDescent="0.3">
      <c r="A27" s="42" t="s">
        <v>265</v>
      </c>
      <c r="B27" s="28" t="s">
        <v>237</v>
      </c>
      <c r="C27" s="25" t="str">
        <f>IF(Input!W191=1,CW!A27,"")</f>
        <v/>
      </c>
      <c r="D27" s="26" t="str">
        <f>IF(Input!X191=1,CW!A27,"")</f>
        <v/>
      </c>
      <c r="E27" s="25" t="str">
        <f>IF(Input!Y191=1,CW!A27,"")</f>
        <v/>
      </c>
      <c r="F27" s="26" t="str">
        <f>IF(Input!Z191=1,CW!A27,"")</f>
        <v/>
      </c>
      <c r="G27" s="27" t="str">
        <f>IF(Input!AA191=1,CW!A27,"")</f>
        <v/>
      </c>
      <c r="Q27" s="42" t="s">
        <v>289</v>
      </c>
      <c r="R27" s="28" t="s">
        <v>267</v>
      </c>
      <c r="S27" s="25" t="str">
        <f>IF(Input!W166=1,Q27,"")</f>
        <v/>
      </c>
      <c r="T27" s="26" t="str">
        <f>IF(Input!X166=1,Q27,"")</f>
        <v/>
      </c>
      <c r="U27" s="25" t="str">
        <f>IF(Input!Y166=1,Q27,"")</f>
        <v/>
      </c>
      <c r="V27" s="26" t="str">
        <f>IF(Input!Z166=1,Q27,"")</f>
        <v/>
      </c>
      <c r="W27" s="27" t="str">
        <f>IF(Input!AA166=1,Q27,"")</f>
        <v/>
      </c>
      <c r="Y27" s="45" t="s">
        <v>34</v>
      </c>
      <c r="Z27" s="17" t="s">
        <v>35</v>
      </c>
      <c r="AA27" s="3" t="str">
        <f>IF(Input!W26=1,Y27,"")</f>
        <v/>
      </c>
      <c r="AB27" s="23" t="str">
        <f>IF(Input!X26=1,Y27,"")</f>
        <v/>
      </c>
      <c r="AC27" s="3" t="str">
        <f>IF(Input!Y26=1,Y27,"")</f>
        <v/>
      </c>
      <c r="AD27" s="23" t="str">
        <f>IF(Input!Z26=1,Y27,"")</f>
        <v/>
      </c>
      <c r="AE27" s="24" t="str">
        <f>IF(Input!AA26=1,Y27,"")</f>
        <v/>
      </c>
    </row>
    <row r="28" spans="1:31" x14ac:dyDescent="0.25">
      <c r="Y28" s="45" t="s">
        <v>36</v>
      </c>
      <c r="Z28" s="17" t="s">
        <v>20</v>
      </c>
      <c r="AA28" s="3" t="str">
        <f>IF(Input!W27=1,Y28,"")</f>
        <v/>
      </c>
      <c r="AB28" s="23" t="str">
        <f>IF(Input!X27=1,Y28,"")</f>
        <v/>
      </c>
      <c r="AC28" s="3" t="str">
        <f>IF(Input!Y27=1,Y28,"")</f>
        <v/>
      </c>
      <c r="AD28" s="23" t="str">
        <f>IF(Input!Z27=1,Y28,"")</f>
        <v/>
      </c>
      <c r="AE28" s="24" t="str">
        <f>IF(Input!AA27=1,Y28,"")</f>
        <v/>
      </c>
    </row>
    <row r="29" spans="1:31" x14ac:dyDescent="0.25">
      <c r="Y29" s="45" t="s">
        <v>37</v>
      </c>
      <c r="Z29" s="17" t="s">
        <v>20</v>
      </c>
      <c r="AA29" s="3" t="str">
        <f>IF(Input!W28=1,Y29,"")</f>
        <v/>
      </c>
      <c r="AB29" s="23" t="str">
        <f>IF(Input!X28=1,Y29,"")</f>
        <v/>
      </c>
      <c r="AC29" s="3" t="str">
        <f>IF(Input!Y28=1,Y29,"")</f>
        <v/>
      </c>
      <c r="AD29" s="23" t="str">
        <f>IF(Input!Z28=1,Y29,"")</f>
        <v/>
      </c>
      <c r="AE29" s="24" t="str">
        <f>IF(Input!AA28=1,Y29,"")</f>
        <v/>
      </c>
    </row>
    <row r="30" spans="1:31" x14ac:dyDescent="0.25">
      <c r="Y30" s="45" t="s">
        <v>38</v>
      </c>
      <c r="Z30" s="17" t="s">
        <v>20</v>
      </c>
      <c r="AA30" s="3" t="str">
        <f>IF(Input!W29=1,Y30,"")</f>
        <v>EU-129</v>
      </c>
      <c r="AB30" s="23" t="str">
        <f>IF(Input!X29=1,Y30,"")</f>
        <v>EU-129</v>
      </c>
      <c r="AC30" s="3" t="str">
        <f>IF(Input!Y29=1,Y30,"")</f>
        <v>EU-129</v>
      </c>
      <c r="AD30" s="23" t="str">
        <f>IF(Input!Z29=1,Y30,"")</f>
        <v>EU-129</v>
      </c>
      <c r="AE30" s="24" t="str">
        <f>IF(Input!AA29=1,Y30,"")</f>
        <v/>
      </c>
    </row>
    <row r="31" spans="1:31" x14ac:dyDescent="0.25">
      <c r="Y31" s="45" t="s">
        <v>39</v>
      </c>
      <c r="Z31" s="17" t="s">
        <v>40</v>
      </c>
      <c r="AA31" s="3" t="str">
        <f>IF(Input!W30=1,Y31,"")</f>
        <v>EU-132</v>
      </c>
      <c r="AB31" s="23" t="str">
        <f>IF(Input!X30=1,Y31,"")</f>
        <v>EU-132</v>
      </c>
      <c r="AC31" s="3" t="str">
        <f>IF(Input!Y30=1,Y31,"")</f>
        <v/>
      </c>
      <c r="AD31" s="23" t="str">
        <f>IF(Input!Z30=1,Y31,"")</f>
        <v/>
      </c>
      <c r="AE31" s="24" t="str">
        <f>IF(Input!AA30=1,Y31,"")</f>
        <v/>
      </c>
    </row>
    <row r="32" spans="1:31" x14ac:dyDescent="0.25">
      <c r="Y32" s="45" t="s">
        <v>41</v>
      </c>
      <c r="Z32" s="17" t="s">
        <v>42</v>
      </c>
      <c r="AA32" s="3" t="str">
        <f>IF(Input!W31=1,Y32,"")</f>
        <v/>
      </c>
      <c r="AB32" s="23" t="str">
        <f>IF(Input!X31=1,Y32,"")</f>
        <v/>
      </c>
      <c r="AC32" s="3" t="str">
        <f>IF(Input!Y31=1,Y32,"")</f>
        <v/>
      </c>
      <c r="AD32" s="23" t="str">
        <f>IF(Input!Z31=1,Y32,"")</f>
        <v/>
      </c>
      <c r="AE32" s="24" t="str">
        <f>IF(Input!AA31=1,Y32,"")</f>
        <v/>
      </c>
    </row>
    <row r="33" spans="1:31" ht="15.75" thickBot="1" x14ac:dyDescent="0.3">
      <c r="Y33" s="45" t="s">
        <v>43</v>
      </c>
      <c r="Z33" s="17" t="s">
        <v>14</v>
      </c>
      <c r="AA33" s="3" t="str">
        <f>IF(Input!W32=1,Y33,"")</f>
        <v/>
      </c>
      <c r="AB33" s="23" t="str">
        <f>IF(Input!X32=1,Y33,"")</f>
        <v/>
      </c>
      <c r="AC33" s="3" t="str">
        <f>IF(Input!Y32=1,Y33,"")</f>
        <v/>
      </c>
      <c r="AD33" s="23" t="str">
        <f>IF(Input!Z32=1,Y33,"")</f>
        <v/>
      </c>
      <c r="AE33" s="24" t="str">
        <f>IF(Input!AA32=1,Y33,"")</f>
        <v/>
      </c>
    </row>
    <row r="34" spans="1:31" x14ac:dyDescent="0.25">
      <c r="A34" s="30" t="s">
        <v>305</v>
      </c>
      <c r="B34" s="31"/>
      <c r="C34" s="32"/>
      <c r="D34" s="32"/>
      <c r="E34" s="32"/>
      <c r="F34" s="32"/>
      <c r="G34" s="33"/>
      <c r="Y34" s="45" t="s">
        <v>44</v>
      </c>
      <c r="Z34" s="17" t="s">
        <v>14</v>
      </c>
      <c r="AA34" s="3" t="str">
        <f>IF(Input!W33=1,Y34,"")</f>
        <v/>
      </c>
      <c r="AB34" s="23" t="str">
        <f>IF(Input!X33=1,Y34,"")</f>
        <v/>
      </c>
      <c r="AC34" s="3" t="str">
        <f>IF(Input!Y33=1,Y34,"")</f>
        <v/>
      </c>
      <c r="AD34" s="23" t="str">
        <f>IF(Input!Z33=1,Y34,"")</f>
        <v/>
      </c>
      <c r="AE34" s="24" t="str">
        <f>IF(Input!AA33=1,Y34,"")</f>
        <v/>
      </c>
    </row>
    <row r="35" spans="1:31" x14ac:dyDescent="0.25">
      <c r="A35" s="15"/>
      <c r="C35" s="18">
        <v>3.5</v>
      </c>
      <c r="D35" s="22">
        <v>7</v>
      </c>
      <c r="E35" s="18">
        <v>14</v>
      </c>
      <c r="F35" s="22">
        <v>21</v>
      </c>
      <c r="G35" s="19">
        <v>28</v>
      </c>
      <c r="H35" s="4"/>
      <c r="I35" s="5"/>
      <c r="J35" s="3"/>
      <c r="K35" s="3"/>
      <c r="L35" s="3"/>
      <c r="Y35" s="45" t="s">
        <v>45</v>
      </c>
      <c r="Z35" s="17" t="s">
        <v>42</v>
      </c>
      <c r="AA35" s="3" t="str">
        <f>IF(Input!W34=1,Y35,"")</f>
        <v/>
      </c>
      <c r="AB35" s="23" t="str">
        <f>IF(Input!X34=1,Y35,"")</f>
        <v/>
      </c>
      <c r="AC35" s="3" t="str">
        <f>IF(Input!Y34=1,Y35,"")</f>
        <v/>
      </c>
      <c r="AD35" s="23" t="str">
        <f>IF(Input!Z34=1,Y35,"")</f>
        <v/>
      </c>
      <c r="AE35" s="24" t="str">
        <f>IF(Input!AA34=1,Y35,"")</f>
        <v/>
      </c>
    </row>
    <row r="36" spans="1:31" x14ac:dyDescent="0.25">
      <c r="A36" s="45" t="s">
        <v>57</v>
      </c>
      <c r="B36" s="17" t="s">
        <v>58</v>
      </c>
      <c r="C36" s="3" t="str">
        <f>IF(Input!W43=1,CW!A36,"")</f>
        <v/>
      </c>
      <c r="D36" s="23" t="str">
        <f>IF(Input!X43=1,CW!A36,"")</f>
        <v/>
      </c>
      <c r="E36" s="3" t="str">
        <f>IF(Input!Y43=1,CW!A36,"")</f>
        <v>EU-013</v>
      </c>
      <c r="F36" s="23" t="str">
        <f>IF(Input!Z43=1,CW!A36,"")</f>
        <v/>
      </c>
      <c r="G36" s="24" t="str">
        <f>IF(Input!AA43=1,CW!A36,"")</f>
        <v/>
      </c>
      <c r="H36" s="4"/>
      <c r="I36" s="5"/>
      <c r="J36" s="3"/>
      <c r="K36" s="3"/>
      <c r="L36" s="3"/>
      <c r="Y36" s="45" t="s">
        <v>46</v>
      </c>
      <c r="Z36" s="17" t="s">
        <v>47</v>
      </c>
      <c r="AA36" s="3" t="str">
        <f>IF(Input!W35=1,Y36,"")</f>
        <v>EU-140</v>
      </c>
      <c r="AB36" s="23" t="str">
        <f>IF(Input!X35=1,Y36,"")</f>
        <v/>
      </c>
      <c r="AC36" s="3" t="str">
        <f>IF(Input!Y35=1,Y36,"")</f>
        <v>EU-140</v>
      </c>
      <c r="AD36" s="23" t="str">
        <f>IF(Input!Z35=1,Y36,"")</f>
        <v/>
      </c>
      <c r="AE36" s="24" t="str">
        <f>IF(Input!AA35=1,Y36,"")</f>
        <v/>
      </c>
    </row>
    <row r="37" spans="1:31" x14ac:dyDescent="0.25">
      <c r="A37" s="45" t="s">
        <v>60</v>
      </c>
      <c r="B37" s="17" t="s">
        <v>61</v>
      </c>
      <c r="C37" s="3" t="str">
        <f>IF(Input!W44=1,CW!A37,"")</f>
        <v/>
      </c>
      <c r="D37" s="23" t="str">
        <f>IF(Input!X44=1,CW!A37,"")</f>
        <v/>
      </c>
      <c r="E37" s="3" t="str">
        <f>IF(Input!Y44=1,CW!A37,"")</f>
        <v/>
      </c>
      <c r="F37" s="23" t="str">
        <f>IF(Input!Z44=1,CW!A37,"")</f>
        <v/>
      </c>
      <c r="G37" s="24" t="str">
        <f>IF(Input!AA44=1,CW!A37,"")</f>
        <v/>
      </c>
      <c r="H37" s="4"/>
      <c r="I37" s="5"/>
      <c r="J37" s="3"/>
      <c r="K37" s="3"/>
      <c r="L37" s="3"/>
      <c r="Y37" s="45" t="s">
        <v>48</v>
      </c>
      <c r="Z37" s="17" t="s">
        <v>9</v>
      </c>
      <c r="AA37" s="3" t="str">
        <f>IF(Input!W36=1,Y37,"")</f>
        <v/>
      </c>
      <c r="AB37" s="23" t="str">
        <f>IF(Input!X36=1,Y37,"")</f>
        <v/>
      </c>
      <c r="AC37" s="3" t="str">
        <f>IF(Input!Y36=1,Y37,"")</f>
        <v/>
      </c>
      <c r="AD37" s="23" t="str">
        <f>IF(Input!Z36=1,Y37,"")</f>
        <v/>
      </c>
      <c r="AE37" s="24" t="str">
        <f>IF(Input!AA36=1,Y37,"")</f>
        <v/>
      </c>
    </row>
    <row r="38" spans="1:31" x14ac:dyDescent="0.25">
      <c r="A38" s="45" t="s">
        <v>62</v>
      </c>
      <c r="B38" s="17" t="s">
        <v>61</v>
      </c>
      <c r="C38" s="3" t="str">
        <f>IF(Input!W45=1,CW!A38,"")</f>
        <v/>
      </c>
      <c r="D38" s="23" t="str">
        <f>IF(Input!X45=1,CW!A38,"")</f>
        <v/>
      </c>
      <c r="E38" s="3" t="str">
        <f>IF(Input!Y45=1,CW!A38,"")</f>
        <v/>
      </c>
      <c r="F38" s="23" t="str">
        <f>IF(Input!Z45=1,CW!A38,"")</f>
        <v/>
      </c>
      <c r="G38" s="24" t="str">
        <f>IF(Input!AA45=1,CW!A38,"")</f>
        <v/>
      </c>
      <c r="H38" s="4"/>
      <c r="I38" s="5"/>
      <c r="J38" s="3"/>
      <c r="K38" s="3"/>
      <c r="L38" s="3"/>
      <c r="Y38" s="45" t="s">
        <v>49</v>
      </c>
      <c r="Z38" s="17" t="s">
        <v>50</v>
      </c>
      <c r="AA38" s="3" t="str">
        <f>IF(Input!W37=1,Y38,"")</f>
        <v/>
      </c>
      <c r="AB38" s="23" t="str">
        <f>IF(Input!X37=1,Y38,"")</f>
        <v/>
      </c>
      <c r="AC38" s="3" t="str">
        <f>IF(Input!Y37=1,Y38,"")</f>
        <v/>
      </c>
      <c r="AD38" s="23" t="str">
        <f>IF(Input!Z37=1,Y38,"")</f>
        <v/>
      </c>
      <c r="AE38" s="24" t="str">
        <f>IF(Input!AA37=1,Y38,"")</f>
        <v>EU-149</v>
      </c>
    </row>
    <row r="39" spans="1:31" x14ac:dyDescent="0.25">
      <c r="A39" s="45" t="s">
        <v>63</v>
      </c>
      <c r="B39" s="17" t="s">
        <v>61</v>
      </c>
      <c r="C39" s="3" t="str">
        <f>IF(Input!W46=1,CW!A39,"")</f>
        <v/>
      </c>
      <c r="D39" s="23" t="str">
        <f>IF(Input!X46=1,CW!A39,"")</f>
        <v/>
      </c>
      <c r="E39" s="3" t="str">
        <f>IF(Input!Y46=1,CW!A39,"")</f>
        <v/>
      </c>
      <c r="F39" s="23" t="str">
        <f>IF(Input!Z46=1,CW!A39,"")</f>
        <v/>
      </c>
      <c r="G39" s="24" t="str">
        <f>IF(Input!AA46=1,CW!A39,"")</f>
        <v/>
      </c>
      <c r="H39" s="4"/>
      <c r="I39" s="5"/>
      <c r="J39" s="3"/>
      <c r="K39" s="3"/>
      <c r="L39" s="3"/>
      <c r="Y39" s="45" t="s">
        <v>51</v>
      </c>
      <c r="Z39" s="17" t="s">
        <v>31</v>
      </c>
      <c r="AA39" s="3" t="str">
        <f>IF(Input!W38=1,Y39,"")</f>
        <v>EU-173</v>
      </c>
      <c r="AB39" s="23" t="str">
        <f>IF(Input!X38=1,Y39,"")</f>
        <v>EU-173</v>
      </c>
      <c r="AC39" s="3" t="str">
        <f>IF(Input!Y38=1,Y39,"")</f>
        <v/>
      </c>
      <c r="AD39" s="23" t="str">
        <f>IF(Input!Z38=1,Y39,"")</f>
        <v>EU-173</v>
      </c>
      <c r="AE39" s="24" t="str">
        <f>IF(Input!AA38=1,Y39,"")</f>
        <v/>
      </c>
    </row>
    <row r="40" spans="1:31" x14ac:dyDescent="0.25">
      <c r="A40" s="45" t="s">
        <v>64</v>
      </c>
      <c r="B40" s="17" t="s">
        <v>61</v>
      </c>
      <c r="C40" s="3" t="str">
        <f>IF(Input!W47=1,CW!A40,"")</f>
        <v/>
      </c>
      <c r="D40" s="23" t="str">
        <f>IF(Input!X47=1,CW!A40,"")</f>
        <v/>
      </c>
      <c r="E40" s="3" t="str">
        <f>IF(Input!Y47=1,CW!A40,"")</f>
        <v/>
      </c>
      <c r="F40" s="23" t="str">
        <f>IF(Input!Z47=1,CW!A40,"")</f>
        <v/>
      </c>
      <c r="G40" s="24" t="str">
        <f>IF(Input!AA47=1,CW!A40,"")</f>
        <v/>
      </c>
      <c r="H40" s="4"/>
      <c r="I40" s="5"/>
      <c r="J40" s="3"/>
      <c r="K40" s="3"/>
      <c r="L40" s="3"/>
      <c r="Y40" s="45" t="s">
        <v>52</v>
      </c>
      <c r="Z40" s="17" t="s">
        <v>29</v>
      </c>
      <c r="AA40" s="3" t="str">
        <f>IF(Input!W39=1,Y40,"")</f>
        <v>EU-176</v>
      </c>
      <c r="AB40" s="23" t="str">
        <f>IF(Input!X39=1,Y40,"")</f>
        <v>EU-176</v>
      </c>
      <c r="AC40" s="3" t="str">
        <f>IF(Input!Y39=1,Y40,"")</f>
        <v>EU-176</v>
      </c>
      <c r="AD40" s="23" t="str">
        <f>IF(Input!Z39=1,Y40,"")</f>
        <v/>
      </c>
      <c r="AE40" s="24" t="str">
        <f>IF(Input!AA39=1,Y40,"")</f>
        <v/>
      </c>
    </row>
    <row r="41" spans="1:31" x14ac:dyDescent="0.25">
      <c r="A41" s="45" t="s">
        <v>65</v>
      </c>
      <c r="B41" s="17" t="s">
        <v>61</v>
      </c>
      <c r="C41" s="3" t="str">
        <f>IF(Input!W48=1,CW!A41,"")</f>
        <v>EU-065</v>
      </c>
      <c r="D41" s="23" t="str">
        <f>IF(Input!X48=1,CW!A41,"")</f>
        <v>EU-065</v>
      </c>
      <c r="E41" s="3" t="str">
        <f>IF(Input!Y48=1,CW!A41,"")</f>
        <v>EU-065</v>
      </c>
      <c r="F41" s="23" t="str">
        <f>IF(Input!Z48=1,CW!A41,"")</f>
        <v/>
      </c>
      <c r="G41" s="24" t="str">
        <f>IF(Input!AA48=1,CW!A41,"")</f>
        <v/>
      </c>
      <c r="H41" s="4"/>
      <c r="I41" s="5"/>
      <c r="J41" s="3"/>
      <c r="K41" s="3"/>
      <c r="L41" s="3"/>
      <c r="Y41" s="45" t="s">
        <v>53</v>
      </c>
      <c r="Z41" s="17" t="s">
        <v>27</v>
      </c>
      <c r="AA41" s="3" t="str">
        <f>IF(Input!W40=1,Y41,"")</f>
        <v/>
      </c>
      <c r="AB41" s="23" t="str">
        <f>IF(Input!X40=1,Y41,"")</f>
        <v/>
      </c>
      <c r="AC41" s="3" t="str">
        <f>IF(Input!Y40=1,Y41,"")</f>
        <v/>
      </c>
      <c r="AD41" s="23" t="str">
        <f>IF(Input!Z40=1,Y41,"")</f>
        <v/>
      </c>
      <c r="AE41" s="24" t="str">
        <f>IF(Input!AA40=1,Y41,"")</f>
        <v/>
      </c>
    </row>
    <row r="42" spans="1:31" x14ac:dyDescent="0.25">
      <c r="A42" s="45" t="s">
        <v>66</v>
      </c>
      <c r="B42" s="17" t="s">
        <v>61</v>
      </c>
      <c r="C42" s="3" t="str">
        <f>IF(Input!W49=1,CW!A42,"")</f>
        <v/>
      </c>
      <c r="D42" s="23" t="str">
        <f>IF(Input!X49=1,CW!A42,"")</f>
        <v/>
      </c>
      <c r="E42" s="3" t="str">
        <f>IF(Input!Y49=1,CW!A42,"")</f>
        <v/>
      </c>
      <c r="F42" s="23" t="str">
        <f>IF(Input!Z49=1,CW!A42,"")</f>
        <v/>
      </c>
      <c r="G42" s="24" t="str">
        <f>IF(Input!AA49=1,CW!A42,"")</f>
        <v/>
      </c>
      <c r="H42" s="4"/>
      <c r="I42" s="5"/>
      <c r="J42" s="3"/>
      <c r="K42" s="3"/>
      <c r="L42" s="3"/>
      <c r="Y42" s="45" t="s">
        <v>54</v>
      </c>
      <c r="Z42" s="17" t="s">
        <v>11</v>
      </c>
      <c r="AA42" s="3" t="str">
        <f>IF(Input!W41=1,Y42,"")</f>
        <v/>
      </c>
      <c r="AB42" s="23" t="str">
        <f>IF(Input!X41=1,Y42,"")</f>
        <v/>
      </c>
      <c r="AC42" s="3" t="str">
        <f>IF(Input!Y41=1,Y42,"")</f>
        <v/>
      </c>
      <c r="AD42" s="23" t="str">
        <f>IF(Input!Z41=1,Y42,"")</f>
        <v/>
      </c>
      <c r="AE42" s="24" t="str">
        <f>IF(Input!AA41=1,Y42,"")</f>
        <v/>
      </c>
    </row>
    <row r="43" spans="1:31" ht="15.75" thickBot="1" x14ac:dyDescent="0.3">
      <c r="A43" s="45" t="s">
        <v>67</v>
      </c>
      <c r="B43" s="17" t="s">
        <v>61</v>
      </c>
      <c r="C43" s="3" t="str">
        <f>IF(Input!W50=1,CW!A43,"")</f>
        <v/>
      </c>
      <c r="D43" s="23" t="str">
        <f>IF(Input!X50=1,CW!A43,"")</f>
        <v/>
      </c>
      <c r="E43" s="3" t="str">
        <f>IF(Input!Y50=1,CW!A43,"")</f>
        <v/>
      </c>
      <c r="F43" s="23" t="str">
        <f>IF(Input!Z50=1,CW!A43,"")</f>
        <v/>
      </c>
      <c r="G43" s="24" t="str">
        <f>IF(Input!AA50=1,CW!A43,"")</f>
        <v/>
      </c>
      <c r="H43" s="4"/>
      <c r="I43" s="5"/>
      <c r="J43" s="3"/>
      <c r="K43" s="3"/>
      <c r="L43" s="3"/>
      <c r="Y43" s="46" t="s">
        <v>55</v>
      </c>
      <c r="Z43" s="20" t="s">
        <v>56</v>
      </c>
      <c r="AA43" s="25" t="str">
        <f>IF(Input!W42=1,Y43,"")</f>
        <v/>
      </c>
      <c r="AB43" s="26" t="str">
        <f>IF(Input!X42=1,Y43,"")</f>
        <v/>
      </c>
      <c r="AC43" s="25" t="str">
        <f>IF(Input!Y42=1,Y43,"")</f>
        <v/>
      </c>
      <c r="AD43" s="26" t="str">
        <f>IF(Input!Z42=1,Y43,"")</f>
        <v/>
      </c>
      <c r="AE43" s="27" t="str">
        <f>IF(Input!AA42=1,Y43,"")</f>
        <v/>
      </c>
    </row>
    <row r="44" spans="1:31" x14ac:dyDescent="0.25">
      <c r="A44" s="45" t="s">
        <v>68</v>
      </c>
      <c r="B44" s="17" t="s">
        <v>69</v>
      </c>
      <c r="C44" s="3" t="str">
        <f>IF(Input!W51=1,CW!A44,"")</f>
        <v/>
      </c>
      <c r="D44" s="23" t="str">
        <f>IF(Input!X51=1,CW!A44,"")</f>
        <v/>
      </c>
      <c r="E44" s="3" t="str">
        <f>IF(Input!Y51=1,CW!A44,"")</f>
        <v/>
      </c>
      <c r="F44" s="23" t="str">
        <f>IF(Input!Z51=1,CW!A44,"")</f>
        <v/>
      </c>
      <c r="G44" s="24" t="str">
        <f>IF(Input!AA51=1,CW!A44,"")</f>
        <v/>
      </c>
      <c r="H44" s="4"/>
      <c r="I44" s="5"/>
      <c r="J44" s="3"/>
      <c r="K44" s="3"/>
      <c r="L44" s="3"/>
    </row>
    <row r="45" spans="1:31" x14ac:dyDescent="0.25">
      <c r="A45" s="45" t="s">
        <v>70</v>
      </c>
      <c r="B45" s="17" t="s">
        <v>61</v>
      </c>
      <c r="C45" s="3" t="str">
        <f>IF(Input!W52=1,CW!A45,"")</f>
        <v/>
      </c>
      <c r="D45" s="23" t="str">
        <f>IF(Input!X52=1,CW!A45,"")</f>
        <v/>
      </c>
      <c r="E45" s="3" t="str">
        <f>IF(Input!Y52=1,CW!A45,"")</f>
        <v/>
      </c>
      <c r="F45" s="23" t="str">
        <f>IF(Input!Z52=1,CW!A45,"")</f>
        <v/>
      </c>
      <c r="G45" s="24" t="str">
        <f>IF(Input!AA52=1,CW!A45,"")</f>
        <v/>
      </c>
      <c r="H45" s="4"/>
      <c r="I45" s="5"/>
      <c r="J45" s="3"/>
      <c r="K45" s="3"/>
      <c r="L45" s="3"/>
    </row>
    <row r="46" spans="1:31" x14ac:dyDescent="0.25">
      <c r="A46" s="45" t="s">
        <v>71</v>
      </c>
      <c r="B46" s="17" t="s">
        <v>61</v>
      </c>
      <c r="C46" s="3" t="str">
        <f>IF(Input!W53=1,CW!A46,"")</f>
        <v/>
      </c>
      <c r="D46" s="23" t="str">
        <f>IF(Input!X53=1,CW!A46,"")</f>
        <v/>
      </c>
      <c r="E46" s="3" t="str">
        <f>IF(Input!Y53=1,CW!A46,"")</f>
        <v/>
      </c>
      <c r="F46" s="23" t="str">
        <f>IF(Input!Z53=1,CW!A46,"")</f>
        <v/>
      </c>
      <c r="G46" s="24" t="str">
        <f>IF(Input!AA53=1,CW!A46,"")</f>
        <v/>
      </c>
      <c r="H46" s="4"/>
      <c r="I46" s="5"/>
      <c r="J46" s="3"/>
      <c r="K46" s="3"/>
      <c r="L46" s="3"/>
    </row>
    <row r="47" spans="1:31" x14ac:dyDescent="0.25">
      <c r="A47" s="45" t="s">
        <v>72</v>
      </c>
      <c r="B47" s="17" t="s">
        <v>61</v>
      </c>
      <c r="C47" s="3" t="str">
        <f>IF(Input!W54=1,CW!A47,"")</f>
        <v/>
      </c>
      <c r="D47" s="23" t="str">
        <f>IF(Input!X54=1,CW!A47,"")</f>
        <v/>
      </c>
      <c r="E47" s="3" t="str">
        <f>IF(Input!Y54=1,CW!A47,"")</f>
        <v/>
      </c>
      <c r="F47" s="23" t="str">
        <f>IF(Input!Z54=1,CW!A47,"")</f>
        <v/>
      </c>
      <c r="G47" s="24" t="str">
        <f>IF(Input!AA54=1,CW!A47,"")</f>
        <v/>
      </c>
      <c r="H47" s="4"/>
      <c r="I47" s="5"/>
      <c r="J47" s="3"/>
      <c r="K47" s="3"/>
      <c r="L47" s="3"/>
    </row>
    <row r="48" spans="1:31" x14ac:dyDescent="0.25">
      <c r="A48" s="45" t="s">
        <v>75</v>
      </c>
      <c r="B48" s="17" t="s">
        <v>58</v>
      </c>
      <c r="C48" s="3" t="str">
        <f>IF(Input!W55=1,CW!A48,"")</f>
        <v/>
      </c>
      <c r="D48" s="23" t="str">
        <f>IF(Input!X55=1,CW!A48,"")</f>
        <v/>
      </c>
      <c r="E48" s="3" t="str">
        <f>IF(Input!Y55=1,CW!A48,"")</f>
        <v/>
      </c>
      <c r="F48" s="23" t="str">
        <f>IF(Input!Z55=1,CW!A48,"")</f>
        <v/>
      </c>
      <c r="G48" s="24" t="str">
        <f>IF(Input!AA55=1,CW!A48,"")</f>
        <v/>
      </c>
      <c r="H48" s="4"/>
      <c r="I48" s="5"/>
      <c r="J48" s="3"/>
      <c r="K48" s="3"/>
      <c r="L48" s="3"/>
    </row>
    <row r="49" spans="1:30" x14ac:dyDescent="0.25">
      <c r="A49" s="45" t="s">
        <v>76</v>
      </c>
      <c r="B49" s="17" t="s">
        <v>61</v>
      </c>
      <c r="C49" s="3" t="str">
        <f>IF(Input!W56=1,CW!A49,"")</f>
        <v/>
      </c>
      <c r="D49" s="23" t="str">
        <f>IF(Input!X56=1,CW!A49,"")</f>
        <v/>
      </c>
      <c r="E49" s="3" t="str">
        <f>IF(Input!Y56=1,CW!A49,"")</f>
        <v/>
      </c>
      <c r="F49" s="23" t="str">
        <f>IF(Input!Z56=1,CW!A49,"")</f>
        <v/>
      </c>
      <c r="G49" s="24" t="str">
        <f>IF(Input!AA56=1,CW!A49,"")</f>
        <v/>
      </c>
      <c r="H49" s="4"/>
      <c r="I49" s="5"/>
      <c r="J49" s="3"/>
      <c r="K49" s="3"/>
      <c r="L49" s="3"/>
    </row>
    <row r="50" spans="1:30" x14ac:dyDescent="0.25">
      <c r="A50" s="45" t="s">
        <v>77</v>
      </c>
      <c r="B50" s="17" t="s">
        <v>61</v>
      </c>
      <c r="C50" s="3" t="str">
        <f>IF(Input!W57=1,CW!A50,"")</f>
        <v/>
      </c>
      <c r="D50" s="23" t="str">
        <f>IF(Input!X57=1,CW!A50,"")</f>
        <v/>
      </c>
      <c r="E50" s="3" t="str">
        <f>IF(Input!Y57=1,CW!A50,"")</f>
        <v/>
      </c>
      <c r="F50" s="23" t="str">
        <f>IF(Input!Z57=1,CW!A50,"")</f>
        <v/>
      </c>
      <c r="G50" s="24" t="str">
        <f>IF(Input!AA57=1,CW!A50,"")</f>
        <v/>
      </c>
      <c r="H50" s="4"/>
      <c r="I50" s="5"/>
      <c r="J50" s="3"/>
      <c r="K50" s="3"/>
      <c r="L50" s="3"/>
    </row>
    <row r="51" spans="1:30" x14ac:dyDescent="0.25">
      <c r="A51" s="45" t="s">
        <v>78</v>
      </c>
      <c r="B51" s="17" t="s">
        <v>79</v>
      </c>
      <c r="C51" s="3" t="str">
        <f>IF(Input!W58=1,CW!A51,"")</f>
        <v/>
      </c>
      <c r="D51" s="23" t="str">
        <f>IF(Input!X58=1,CW!A51,"")</f>
        <v/>
      </c>
      <c r="E51" s="3" t="str">
        <f>IF(Input!Y58=1,CW!A51,"")</f>
        <v/>
      </c>
      <c r="F51" s="23" t="str">
        <f>IF(Input!Z58=1,CW!A51,"")</f>
        <v/>
      </c>
      <c r="G51" s="24" t="str">
        <f>IF(Input!AA58=1,CW!A51,"")</f>
        <v/>
      </c>
      <c r="H51" s="4"/>
      <c r="I51" s="5"/>
      <c r="J51" s="3"/>
      <c r="K51" s="3"/>
      <c r="L51" s="3"/>
    </row>
    <row r="52" spans="1:30" ht="15.75" thickBot="1" x14ac:dyDescent="0.3">
      <c r="A52" s="45" t="s">
        <v>80</v>
      </c>
      <c r="B52" s="17" t="s">
        <v>81</v>
      </c>
      <c r="C52" s="3" t="str">
        <f>IF(Input!W59=1,CW!A52,"")</f>
        <v/>
      </c>
      <c r="D52" s="23" t="str">
        <f>IF(Input!X59=1,CW!A52,"")</f>
        <v/>
      </c>
      <c r="E52" s="3" t="str">
        <f>IF(Input!Y59=1,CW!A52,"")</f>
        <v/>
      </c>
      <c r="F52" s="23" t="str">
        <f>IF(Input!Z59=1,CW!A52,"")</f>
        <v/>
      </c>
      <c r="G52" s="24" t="str">
        <f>IF(Input!AA59=1,CW!A52,"")</f>
        <v/>
      </c>
      <c r="H52" s="4"/>
      <c r="I52" s="5"/>
      <c r="J52" s="3"/>
      <c r="R52" s="14"/>
      <c r="S52" s="14"/>
      <c r="T52" s="14"/>
    </row>
    <row r="53" spans="1:30" x14ac:dyDescent="0.25">
      <c r="A53" s="45" t="s">
        <v>82</v>
      </c>
      <c r="B53" s="17" t="s">
        <v>69</v>
      </c>
      <c r="C53" s="3" t="str">
        <f>IF(Input!W60=1,CW!A53,"")</f>
        <v/>
      </c>
      <c r="D53" s="23" t="str">
        <f>IF(Input!X60=1,CW!A53,"")</f>
        <v/>
      </c>
      <c r="E53" s="3" t="str">
        <f>IF(Input!Y60=1,CW!A53,"")</f>
        <v/>
      </c>
      <c r="F53" s="23" t="str">
        <f>IF(Input!Z60=1,CW!A53,"")</f>
        <v/>
      </c>
      <c r="G53" s="24" t="str">
        <f>IF(Input!AA60=1,CW!A53,"")</f>
        <v/>
      </c>
      <c r="H53" s="4"/>
      <c r="I53" s="5"/>
      <c r="J53" s="3"/>
      <c r="K53" s="30" t="s">
        <v>217</v>
      </c>
      <c r="L53" s="36"/>
      <c r="M53" s="36"/>
      <c r="N53" s="36"/>
      <c r="O53" s="36"/>
      <c r="P53" s="36"/>
      <c r="Q53" s="37"/>
      <c r="U53" s="30" t="s">
        <v>307</v>
      </c>
      <c r="V53" s="36"/>
      <c r="W53" s="36"/>
      <c r="X53" s="36"/>
      <c r="Y53" s="36"/>
      <c r="Z53" s="36"/>
      <c r="AA53" s="34"/>
      <c r="AB53" s="3"/>
      <c r="AD53" s="3"/>
    </row>
    <row r="54" spans="1:30" x14ac:dyDescent="0.25">
      <c r="A54" s="45" t="s">
        <v>83</v>
      </c>
      <c r="B54" s="17" t="s">
        <v>61</v>
      </c>
      <c r="C54" s="3" t="str">
        <f>IF(Input!W61=1,CW!A54,"")</f>
        <v/>
      </c>
      <c r="D54" s="23" t="str">
        <f>IF(Input!X61=1,CW!A54,"")</f>
        <v/>
      </c>
      <c r="E54" s="3" t="str">
        <f>IF(Input!Y61=1,CW!A54,"")</f>
        <v/>
      </c>
      <c r="F54" s="23" t="str">
        <f>IF(Input!Z61=1,CW!A54,"")</f>
        <v/>
      </c>
      <c r="G54" s="24" t="str">
        <f>IF(Input!AA61=1,CW!A54,"")</f>
        <v/>
      </c>
      <c r="H54" s="4"/>
      <c r="I54" s="5"/>
      <c r="J54" s="3"/>
      <c r="K54" s="15"/>
      <c r="M54" s="18">
        <v>3.5</v>
      </c>
      <c r="N54" s="22">
        <v>7</v>
      </c>
      <c r="O54" s="18">
        <v>14</v>
      </c>
      <c r="P54" s="22">
        <v>21</v>
      </c>
      <c r="Q54" s="19">
        <v>28</v>
      </c>
      <c r="U54" s="15"/>
      <c r="W54" s="18">
        <v>3.5</v>
      </c>
      <c r="X54" s="18">
        <v>7</v>
      </c>
      <c r="Y54" s="18">
        <v>14</v>
      </c>
      <c r="Z54" s="18">
        <v>21</v>
      </c>
      <c r="AA54" s="19">
        <v>28</v>
      </c>
      <c r="AB54" s="3"/>
      <c r="AC54" s="3"/>
      <c r="AD54" s="3"/>
    </row>
    <row r="55" spans="1:30" x14ac:dyDescent="0.25">
      <c r="A55" s="45" t="s">
        <v>84</v>
      </c>
      <c r="B55" s="17" t="s">
        <v>61</v>
      </c>
      <c r="C55" s="3" t="str">
        <f>IF(Input!W62=1,CW!A55,"")</f>
        <v/>
      </c>
      <c r="D55" s="23" t="str">
        <f>IF(Input!X62=1,CW!A55,"")</f>
        <v/>
      </c>
      <c r="E55" s="3" t="str">
        <f>IF(Input!Y62=1,CW!A55,"")</f>
        <v/>
      </c>
      <c r="F55" s="23" t="str">
        <f>IF(Input!Z62=1,CW!A55,"")</f>
        <v/>
      </c>
      <c r="G55" s="24" t="str">
        <f>IF(Input!AA62=1,CW!A55,"")</f>
        <v/>
      </c>
      <c r="H55" s="4"/>
      <c r="I55" s="5"/>
      <c r="J55" s="3"/>
      <c r="K55" s="45" t="s">
        <v>204</v>
      </c>
      <c r="L55" s="17" t="s">
        <v>205</v>
      </c>
      <c r="M55" s="3" t="str">
        <f>IF(Input!W202=1,K55,"")</f>
        <v/>
      </c>
      <c r="N55" s="23" t="str">
        <f>IF(Input!X202=1,K55,"")</f>
        <v/>
      </c>
      <c r="O55" s="3" t="str">
        <f>IF(Input!Y202=1,K55,"")</f>
        <v/>
      </c>
      <c r="P55" s="23" t="str">
        <f>IF(Input!Z202=1,K55,"")</f>
        <v/>
      </c>
      <c r="Q55" s="24" t="str">
        <f>IF(Input!AA202=1,K55,"")</f>
        <v/>
      </c>
      <c r="U55" s="45" t="s">
        <v>227</v>
      </c>
      <c r="V55" s="17" t="s">
        <v>228</v>
      </c>
      <c r="W55" s="3" t="str">
        <f>IF(Input!W198=1,CW!U55,"")</f>
        <v/>
      </c>
      <c r="X55" s="3" t="str">
        <f>IF(Input!X198=1,CW!U55,"")</f>
        <v/>
      </c>
      <c r="Y55" s="3" t="str">
        <f>IF(Input!Y198=1,CW!U55,"")</f>
        <v/>
      </c>
      <c r="Z55" s="3" t="str">
        <f>IF(Input!Z198=1,CW!U55,"")</f>
        <v/>
      </c>
      <c r="AA55" s="24" t="str">
        <f>IF(Input!AA198=1,CW!U55,"")</f>
        <v/>
      </c>
      <c r="AB55" s="3"/>
      <c r="AC55" s="3"/>
      <c r="AD55" s="3"/>
    </row>
    <row r="56" spans="1:30" x14ac:dyDescent="0.25">
      <c r="A56" s="45" t="s">
        <v>85</v>
      </c>
      <c r="B56" s="17" t="s">
        <v>61</v>
      </c>
      <c r="C56" s="3" t="str">
        <f>IF(Input!W63=1,CW!A56,"")</f>
        <v/>
      </c>
      <c r="D56" s="23" t="str">
        <f>IF(Input!X63=1,CW!A56,"")</f>
        <v/>
      </c>
      <c r="E56" s="3" t="str">
        <f>IF(Input!Y63=1,CW!A56,"")</f>
        <v/>
      </c>
      <c r="F56" s="23" t="str">
        <f>IF(Input!Z63=1,CW!A56,"")</f>
        <v/>
      </c>
      <c r="G56" s="24" t="str">
        <f>IF(Input!AA63=1,CW!A56,"")</f>
        <v/>
      </c>
      <c r="H56" s="4"/>
      <c r="I56" s="5"/>
      <c r="J56" s="3"/>
      <c r="K56" s="45" t="s">
        <v>206</v>
      </c>
      <c r="L56" s="17" t="s">
        <v>207</v>
      </c>
      <c r="M56" s="3" t="str">
        <f>IF(Input!W203=1,K56,"")</f>
        <v/>
      </c>
      <c r="N56" s="23" t="str">
        <f>IF(Input!X203=1,K56,"")</f>
        <v/>
      </c>
      <c r="O56" s="3" t="str">
        <f>IF(Input!Y203=1,K56,"")</f>
        <v/>
      </c>
      <c r="P56" s="23" t="str">
        <f>IF(Input!Z203=1,K56,"")</f>
        <v/>
      </c>
      <c r="Q56" s="24" t="str">
        <f>IF(Input!AA203=1,K56,"")</f>
        <v/>
      </c>
      <c r="U56" s="45" t="s">
        <v>229</v>
      </c>
      <c r="V56" s="17" t="s">
        <v>228</v>
      </c>
      <c r="W56" s="3" t="str">
        <f>IF(Input!W199=1,CW!U56,"")</f>
        <v/>
      </c>
      <c r="X56" s="3" t="str">
        <f>IF(Input!X199=1,CW!U56,"")</f>
        <v/>
      </c>
      <c r="Y56" s="3" t="str">
        <f>IF(Input!Y199=1,CW!U56,"")</f>
        <v/>
      </c>
      <c r="Z56" s="3" t="str">
        <f>IF(Input!Z199=1,CW!U56,"")</f>
        <v/>
      </c>
      <c r="AA56" s="24" t="str">
        <f>IF(Input!AA199=1,CW!U56,"")</f>
        <v/>
      </c>
      <c r="AB56" s="3"/>
      <c r="AC56" s="3"/>
      <c r="AD56" s="3"/>
    </row>
    <row r="57" spans="1:30" ht="15.75" thickBot="1" x14ac:dyDescent="0.3">
      <c r="A57" s="46" t="s">
        <v>86</v>
      </c>
      <c r="B57" s="20" t="s">
        <v>61</v>
      </c>
      <c r="C57" s="25" t="str">
        <f>IF(Input!W64=1,CW!A57,"")</f>
        <v/>
      </c>
      <c r="D57" s="26" t="str">
        <f>IF(Input!X64=1,CW!A57,"")</f>
        <v/>
      </c>
      <c r="E57" s="25" t="str">
        <f>IF(Input!Y64=1,CW!A57,"")</f>
        <v/>
      </c>
      <c r="F57" s="26" t="str">
        <f>IF(Input!Z64=1,CW!A57,"")</f>
        <v/>
      </c>
      <c r="G57" s="27" t="str">
        <f>IF(Input!AA64=1,CW!A57,"")</f>
        <v/>
      </c>
      <c r="H57" s="4"/>
      <c r="I57" s="5"/>
      <c r="J57" s="3"/>
      <c r="K57" s="45" t="s">
        <v>208</v>
      </c>
      <c r="L57" s="17" t="s">
        <v>209</v>
      </c>
      <c r="M57" s="3" t="str">
        <f>IF(Input!W204=1,K57,"")</f>
        <v/>
      </c>
      <c r="N57" s="23" t="str">
        <f>IF(Input!X204=1,K57,"")</f>
        <v/>
      </c>
      <c r="O57" s="3" t="str">
        <f>IF(Input!Y204=1,K57,"")</f>
        <v/>
      </c>
      <c r="P57" s="23" t="str">
        <f>IF(Input!Z204=1,K57,"")</f>
        <v/>
      </c>
      <c r="Q57" s="24" t="str">
        <f>IF(Input!AA204=1,K57,"")</f>
        <v/>
      </c>
      <c r="U57" s="45" t="s">
        <v>231</v>
      </c>
      <c r="V57" s="17" t="s">
        <v>228</v>
      </c>
      <c r="W57" s="3" t="str">
        <f>IF(Input!W200=1,CW!U57,"")</f>
        <v/>
      </c>
      <c r="X57" s="3" t="str">
        <f>IF(Input!X200=1,CW!U57,"")</f>
        <v/>
      </c>
      <c r="Y57" s="3" t="str">
        <f>IF(Input!Y200=1,CW!U57,"")</f>
        <v/>
      </c>
      <c r="Z57" s="3" t="str">
        <f>IF(Input!Z200=1,CW!U57,"")</f>
        <v/>
      </c>
      <c r="AA57" s="24" t="str">
        <f>IF(Input!AA200=1,CW!U57,"")</f>
        <v/>
      </c>
      <c r="AB57" s="3"/>
      <c r="AC57" s="3"/>
      <c r="AD57" s="3"/>
    </row>
    <row r="58" spans="1:30" x14ac:dyDescent="0.25">
      <c r="K58" s="45" t="s">
        <v>210</v>
      </c>
      <c r="L58" s="17" t="s">
        <v>209</v>
      </c>
      <c r="M58" s="3" t="str">
        <f>IF(Input!W205=1,K58,"")</f>
        <v/>
      </c>
      <c r="N58" s="23" t="str">
        <f>IF(Input!X205=1,K58,"")</f>
        <v/>
      </c>
      <c r="O58" s="3" t="str">
        <f>IF(Input!Y205=1,K58,"")</f>
        <v/>
      </c>
      <c r="P58" s="23" t="str">
        <f>IF(Input!Z205=1,K58,"")</f>
        <v/>
      </c>
      <c r="Q58" s="24" t="str">
        <f>IF(Input!AA205=1,K58,"")</f>
        <v/>
      </c>
      <c r="U58" s="45" t="s">
        <v>232</v>
      </c>
      <c r="V58" s="17" t="s">
        <v>228</v>
      </c>
      <c r="W58" s="3" t="str">
        <f>IF(Input!W201=1,CW!U58,"")</f>
        <v/>
      </c>
      <c r="X58" s="3" t="str">
        <f>IF(Input!X201=1,CW!U58,"")</f>
        <v/>
      </c>
      <c r="Y58" s="3" t="str">
        <f>IF(Input!Y201=1,CW!U58,"")</f>
        <v/>
      </c>
      <c r="Z58" s="3" t="str">
        <f>IF(Input!Z201=1,CW!U58,"")</f>
        <v/>
      </c>
      <c r="AA58" s="24" t="str">
        <f>IF(Input!AA201=1,CW!U58,"")</f>
        <v/>
      </c>
      <c r="AB58" s="3"/>
      <c r="AC58" s="3"/>
      <c r="AD58" s="3"/>
    </row>
    <row r="59" spans="1:30" ht="15.75" thickBot="1" x14ac:dyDescent="0.3">
      <c r="K59" s="45" t="s">
        <v>218</v>
      </c>
      <c r="L59" s="17" t="s">
        <v>209</v>
      </c>
      <c r="M59" s="3" t="str">
        <f>IF(Input!W206=1,K59,"")</f>
        <v/>
      </c>
      <c r="N59" s="23" t="str">
        <f>IF(Input!X206=1,K59,"")</f>
        <v/>
      </c>
      <c r="O59" s="3" t="str">
        <f>IF(Input!Y206=1,K59,"")</f>
        <v/>
      </c>
      <c r="P59" s="23" t="str">
        <f>IF(Input!Z206=1,K59,"")</f>
        <v/>
      </c>
      <c r="Q59" s="24" t="str">
        <f>IF(Input!AA206=1,K59,"")</f>
        <v/>
      </c>
      <c r="U59" s="41" t="s">
        <v>308</v>
      </c>
      <c r="V59" t="s">
        <v>309</v>
      </c>
      <c r="W59" s="3" t="str">
        <f>IF(Input!W215=1,CW!U59,"")</f>
        <v>AS-004</v>
      </c>
      <c r="X59" s="3" t="str">
        <f>IF(Input!X215=1,CW!U59,"")</f>
        <v>AS-004</v>
      </c>
      <c r="Y59" s="3" t="str">
        <f>IF(Input!Y215=1,CW!U59,"")</f>
        <v>AS-004</v>
      </c>
      <c r="Z59" s="3" t="str">
        <f>IF(Input!Z215=1,CW!U59,"")</f>
        <v>AS-004</v>
      </c>
      <c r="AA59" s="24" t="str">
        <f>IF(Input!AA215=1,CW!U59,"")</f>
        <v>AS-004</v>
      </c>
      <c r="AB59" s="3"/>
      <c r="AC59" s="3"/>
      <c r="AD59" s="3"/>
    </row>
    <row r="60" spans="1:30" x14ac:dyDescent="0.25">
      <c r="A60" s="30" t="s">
        <v>194</v>
      </c>
      <c r="B60" s="31"/>
      <c r="C60" s="32"/>
      <c r="D60" s="32"/>
      <c r="E60" s="32"/>
      <c r="F60" s="32"/>
      <c r="G60" s="33"/>
      <c r="K60" s="45" t="s">
        <v>219</v>
      </c>
      <c r="L60" s="17" t="s">
        <v>220</v>
      </c>
      <c r="M60" s="3" t="str">
        <f>IF(Input!W207=1,K60,"")</f>
        <v/>
      </c>
      <c r="N60" s="23" t="str">
        <f>IF(Input!X207=1,K60,"")</f>
        <v/>
      </c>
      <c r="O60" s="3" t="str">
        <f>IF(Input!Y207=1,K60,"")</f>
        <v/>
      </c>
      <c r="P60" s="23" t="str">
        <f>IF(Input!Z207=1,K60,"")</f>
        <v/>
      </c>
      <c r="Q60" s="24" t="str">
        <f>IF(Input!AA207=1,K60,"")</f>
        <v/>
      </c>
      <c r="U60" s="45" t="s">
        <v>87</v>
      </c>
      <c r="V60" s="17" t="s">
        <v>88</v>
      </c>
      <c r="W60" s="3" t="str">
        <f>IF(Input!AC66=1,CW!U60,"")</f>
        <v/>
      </c>
      <c r="X60" s="3" t="str">
        <f>IF(Input!AD66=1,CW!U60,"")</f>
        <v>EU-001</v>
      </c>
      <c r="Y60" s="3" t="str">
        <f>IF(Input!AE66=1,CW!U60,"")</f>
        <v>EU-001</v>
      </c>
      <c r="Z60" s="3" t="str">
        <f>IF(Input!AF66=1,CW!U60,"")</f>
        <v>EU-001</v>
      </c>
      <c r="AA60" s="24" t="str">
        <f>IF(Input!AG66=1,CW!U60,"")</f>
        <v/>
      </c>
      <c r="AB60" s="3"/>
      <c r="AC60" s="3"/>
      <c r="AD60" s="3"/>
    </row>
    <row r="61" spans="1:30" x14ac:dyDescent="0.25">
      <c r="A61" s="15"/>
      <c r="C61" s="18">
        <v>3.5</v>
      </c>
      <c r="D61" s="22">
        <v>7</v>
      </c>
      <c r="E61" s="18">
        <v>14</v>
      </c>
      <c r="F61" s="22">
        <v>21</v>
      </c>
      <c r="G61" s="19">
        <v>28</v>
      </c>
      <c r="I61" s="14"/>
      <c r="K61" s="45" t="s">
        <v>221</v>
      </c>
      <c r="L61" s="17" t="s">
        <v>220</v>
      </c>
      <c r="M61" s="3" t="str">
        <f>IF(Input!W208=1,K61,"")</f>
        <v/>
      </c>
      <c r="N61" s="23" t="str">
        <f>IF(Input!X208=1,K61,"")</f>
        <v/>
      </c>
      <c r="O61" s="3" t="str">
        <f>IF(Input!Y208=1,K61,"")</f>
        <v/>
      </c>
      <c r="P61" s="23" t="str">
        <f>IF(Input!Z208=1,K61,"")</f>
        <v/>
      </c>
      <c r="Q61" s="24" t="str">
        <f>IF(Input!AA208=1,K61,"")</f>
        <v/>
      </c>
      <c r="U61" s="45" t="s">
        <v>90</v>
      </c>
      <c r="V61" s="17" t="s">
        <v>91</v>
      </c>
      <c r="W61" s="3" t="str">
        <f>IF(Input!AC67=1,CW!U61,"")</f>
        <v/>
      </c>
      <c r="X61" s="3" t="str">
        <f>IF(Input!AD67=1,CW!U61,"")</f>
        <v/>
      </c>
      <c r="Y61" s="3" t="str">
        <f>IF(Input!AE67=1,CW!U61,"")</f>
        <v>EU-015</v>
      </c>
      <c r="Z61" s="3" t="str">
        <f>IF(Input!AF67=1,CW!U61,"")</f>
        <v/>
      </c>
      <c r="AA61" s="24" t="str">
        <f>IF(Input!AG67=1,CW!U61,"")</f>
        <v/>
      </c>
      <c r="AB61" s="3"/>
      <c r="AC61" s="3"/>
      <c r="AD61" s="3"/>
    </row>
    <row r="62" spans="1:30" x14ac:dyDescent="0.25">
      <c r="A62" s="45" t="s">
        <v>199</v>
      </c>
      <c r="B62" s="17" t="s">
        <v>200</v>
      </c>
      <c r="C62" s="3" t="str">
        <f>IF(Input!W192=1,A62,"")</f>
        <v/>
      </c>
      <c r="D62" s="23" t="str">
        <f>IF(Input!X192=1,A62,"")</f>
        <v/>
      </c>
      <c r="E62" s="3" t="str">
        <f>IF(Input!Y192=1,A62,"")</f>
        <v/>
      </c>
      <c r="F62" s="23" t="str">
        <f>IF(Input!Z192=1,A62,"")</f>
        <v>AF-004</v>
      </c>
      <c r="G62" s="24" t="str">
        <f>IF(Input!AA192=1,A62,"")</f>
        <v>AF-004</v>
      </c>
      <c r="K62" s="45" t="s">
        <v>222</v>
      </c>
      <c r="L62" s="17" t="s">
        <v>220</v>
      </c>
      <c r="M62" s="3" t="str">
        <f>IF(Input!W209=1,K62,"")</f>
        <v/>
      </c>
      <c r="N62" s="23" t="str">
        <f>IF(Input!X209=1,K62,"")</f>
        <v/>
      </c>
      <c r="O62" s="3" t="str">
        <f>IF(Input!Y209=1,K62,"")</f>
        <v/>
      </c>
      <c r="P62" s="23" t="str">
        <f>IF(Input!Z209=1,K62,"")</f>
        <v/>
      </c>
      <c r="Q62" s="24" t="str">
        <f>IF(Input!AA209=1,K62,"")</f>
        <v/>
      </c>
      <c r="U62" s="45" t="s">
        <v>92</v>
      </c>
      <c r="V62" s="17" t="s">
        <v>93</v>
      </c>
      <c r="W62" s="3" t="str">
        <f>IF(Input!AC68=1,CW!U62,"")</f>
        <v/>
      </c>
      <c r="X62" s="3" t="str">
        <f>IF(Input!AD68=1,CW!U62,"")</f>
        <v/>
      </c>
      <c r="Y62" s="3" t="str">
        <f>IF(Input!AE68=1,CW!U62,"")</f>
        <v/>
      </c>
      <c r="Z62" s="3" t="str">
        <f>IF(Input!AF68=1,CW!U62,"")</f>
        <v/>
      </c>
      <c r="AA62" s="24" t="str">
        <f>IF(Input!AG68=1,CW!U62,"")</f>
        <v/>
      </c>
      <c r="AB62" s="3"/>
      <c r="AC62" s="3"/>
      <c r="AD62" s="3"/>
    </row>
    <row r="63" spans="1:30" x14ac:dyDescent="0.25">
      <c r="A63" s="45" t="s">
        <v>202</v>
      </c>
      <c r="B63" s="17" t="s">
        <v>203</v>
      </c>
      <c r="C63" s="3" t="str">
        <f>IF(Input!W193=1,A63,"")</f>
        <v/>
      </c>
      <c r="D63" s="23" t="str">
        <f>IF(Input!X193=1,A63,"")</f>
        <v/>
      </c>
      <c r="E63" s="3" t="str">
        <f>IF(Input!Y193=1,A63,"")</f>
        <v/>
      </c>
      <c r="F63" s="23" t="str">
        <f>IF(Input!Z193=1,A63,"")</f>
        <v/>
      </c>
      <c r="G63" s="24" t="str">
        <f>IF(Input!AA193=1,A63,"")</f>
        <v/>
      </c>
      <c r="K63" s="45" t="s">
        <v>223</v>
      </c>
      <c r="L63" s="17" t="s">
        <v>220</v>
      </c>
      <c r="M63" s="3" t="str">
        <f>IF(Input!W210=1,K63,"")</f>
        <v/>
      </c>
      <c r="N63" s="23" t="str">
        <f>IF(Input!X210=1,K63,"")</f>
        <v/>
      </c>
      <c r="O63" s="3" t="str">
        <f>IF(Input!Y210=1,K63,"")</f>
        <v/>
      </c>
      <c r="P63" s="23" t="str">
        <f>IF(Input!Z210=1,K63,"")</f>
        <v/>
      </c>
      <c r="Q63" s="24" t="str">
        <f>IF(Input!AA210=1,K63,"")</f>
        <v/>
      </c>
      <c r="U63" s="45" t="s">
        <v>94</v>
      </c>
      <c r="V63" s="17" t="s">
        <v>93</v>
      </c>
      <c r="W63" s="3" t="str">
        <f>IF(Input!AC69=1,CW!U63,"")</f>
        <v/>
      </c>
      <c r="X63" s="3" t="str">
        <f>IF(Input!AD69=1,CW!U63,"")</f>
        <v/>
      </c>
      <c r="Y63" s="3" t="str">
        <f>IF(Input!AE69=1,CW!U63,"")</f>
        <v>EU-052</v>
      </c>
      <c r="Z63" s="3" t="str">
        <f>IF(Input!AF69=1,CW!U63,"")</f>
        <v/>
      </c>
      <c r="AA63" s="24" t="str">
        <f>IF(Input!AG69=1,CW!U63,"")</f>
        <v/>
      </c>
      <c r="AB63" s="3"/>
      <c r="AC63" s="3"/>
      <c r="AD63" s="3"/>
    </row>
    <row r="64" spans="1:30" x14ac:dyDescent="0.25">
      <c r="A64" s="45" t="s">
        <v>211</v>
      </c>
      <c r="B64" s="17" t="s">
        <v>203</v>
      </c>
      <c r="C64" s="3" t="str">
        <f>IF(Input!W194=1,A64,"")</f>
        <v/>
      </c>
      <c r="D64" s="23" t="str">
        <f>IF(Input!X194=1,A64,"")</f>
        <v/>
      </c>
      <c r="E64" s="3" t="str">
        <f>IF(Input!Y194=1,A64,"")</f>
        <v/>
      </c>
      <c r="F64" s="23" t="str">
        <f>IF(Input!Z194=1,A64,"")</f>
        <v/>
      </c>
      <c r="G64" s="24" t="str">
        <f>IF(Input!AA194=1,A64,"")</f>
        <v/>
      </c>
      <c r="K64" s="45" t="s">
        <v>224</v>
      </c>
      <c r="L64" s="17" t="s">
        <v>225</v>
      </c>
      <c r="M64" s="3" t="str">
        <f>IF(Input!W211=1,K64,"")</f>
        <v/>
      </c>
      <c r="N64" s="23" t="str">
        <f>IF(Input!X211=1,K64,"")</f>
        <v/>
      </c>
      <c r="O64" s="3" t="str">
        <f>IF(Input!Y211=1,K64,"")</f>
        <v/>
      </c>
      <c r="P64" s="23" t="str">
        <f>IF(Input!Z211=1,K64,"")</f>
        <v/>
      </c>
      <c r="Q64" s="24" t="str">
        <f>IF(Input!AA211=1,K64,"")</f>
        <v/>
      </c>
      <c r="U64" s="45" t="s">
        <v>95</v>
      </c>
      <c r="V64" s="17" t="s">
        <v>93</v>
      </c>
      <c r="W64" s="3" t="str">
        <f>IF(Input!AC70=1,CW!U64,"")</f>
        <v/>
      </c>
      <c r="X64" s="3" t="str">
        <f>IF(Input!AD70=1,CW!U64,"")</f>
        <v/>
      </c>
      <c r="Y64" s="3" t="str">
        <f>IF(Input!AE70=1,CW!U64,"")</f>
        <v/>
      </c>
      <c r="Z64" s="3" t="str">
        <f>IF(Input!AF70=1,CW!U64,"")</f>
        <v/>
      </c>
      <c r="AA64" s="24" t="str">
        <f>IF(Input!AG70=1,CW!U64,"")</f>
        <v/>
      </c>
      <c r="AB64" s="3"/>
      <c r="AC64" s="3"/>
      <c r="AD64" s="3"/>
    </row>
    <row r="65" spans="1:30" x14ac:dyDescent="0.25">
      <c r="A65" s="45" t="s">
        <v>212</v>
      </c>
      <c r="B65" s="17" t="s">
        <v>203</v>
      </c>
      <c r="C65" s="3" t="str">
        <f>IF(Input!W195=1,A65,"")</f>
        <v/>
      </c>
      <c r="D65" s="23" t="str">
        <f>IF(Input!X195=1,A65,"")</f>
        <v/>
      </c>
      <c r="E65" s="3" t="str">
        <f>IF(Input!Y195=1,A65,"")</f>
        <v/>
      </c>
      <c r="F65" s="23" t="str">
        <f>IF(Input!Z195=1,A65,"")</f>
        <v/>
      </c>
      <c r="G65" s="24" t="str">
        <f>IF(Input!AA195=1,A65,"")</f>
        <v/>
      </c>
      <c r="K65" s="45" t="s">
        <v>226</v>
      </c>
      <c r="L65" s="17" t="s">
        <v>225</v>
      </c>
      <c r="M65" s="3" t="str">
        <f>IF(Input!W212=1,K65,"")</f>
        <v/>
      </c>
      <c r="N65" s="23" t="str">
        <f>IF(Input!X212=1,K65,"")</f>
        <v/>
      </c>
      <c r="O65" s="3" t="str">
        <f>IF(Input!Y212=1,K65,"")</f>
        <v/>
      </c>
      <c r="P65" s="23" t="str">
        <f>IF(Input!Z212=1,K65,"")</f>
        <v/>
      </c>
      <c r="Q65" s="24" t="str">
        <f>IF(Input!AA212=1,K65,"")</f>
        <v/>
      </c>
      <c r="U65" s="45" t="s">
        <v>96</v>
      </c>
      <c r="V65" s="17" t="s">
        <v>93</v>
      </c>
      <c r="W65" s="3" t="str">
        <f>IF(Input!AC71=1,CW!U65,"")</f>
        <v/>
      </c>
      <c r="X65" s="3" t="str">
        <f>IF(Input!AD71=1,CW!U65,"")</f>
        <v/>
      </c>
      <c r="Y65" s="3" t="str">
        <f>IF(Input!AE71=1,CW!U65,"")</f>
        <v>EU-067</v>
      </c>
      <c r="Z65" s="3" t="str">
        <f>IF(Input!AF71=1,CW!U65,"")</f>
        <v/>
      </c>
      <c r="AA65" s="24" t="str">
        <f>IF(Input!AG71=1,CW!U65,"")</f>
        <v/>
      </c>
      <c r="AB65" s="3"/>
      <c r="AC65" s="3"/>
      <c r="AD65" s="3"/>
    </row>
    <row r="66" spans="1:30" x14ac:dyDescent="0.25">
      <c r="A66" s="45" t="s">
        <v>213</v>
      </c>
      <c r="B66" s="17" t="s">
        <v>214</v>
      </c>
      <c r="C66" s="3" t="str">
        <f>IF(Input!W196=1,A66,"")</f>
        <v/>
      </c>
      <c r="D66" s="23" t="str">
        <f>IF(Input!X196=1,A66,"")</f>
        <v/>
      </c>
      <c r="E66" s="3" t="str">
        <f>IF(Input!Y196=1,A66,"")</f>
        <v/>
      </c>
      <c r="F66" s="23" t="str">
        <f>IF(Input!Z196=1,A66,"")</f>
        <v/>
      </c>
      <c r="G66" s="24" t="str">
        <f>IF(Input!AA196=1,A66,"")</f>
        <v/>
      </c>
      <c r="K66" s="45" t="s">
        <v>230</v>
      </c>
      <c r="L66" s="17" t="s">
        <v>225</v>
      </c>
      <c r="M66" s="3" t="str">
        <f>IF(Input!W213=1,K66,"")</f>
        <v/>
      </c>
      <c r="N66" s="23" t="str">
        <f>IF(Input!X213=1,K66,"")</f>
        <v/>
      </c>
      <c r="O66" s="3" t="str">
        <f>IF(Input!Y213=1,K66,"")</f>
        <v/>
      </c>
      <c r="P66" s="23" t="str">
        <f>IF(Input!Z213=1,K66,"")</f>
        <v/>
      </c>
      <c r="Q66" s="24" t="str">
        <f>IF(Input!AA213=1,K66,"")</f>
        <v/>
      </c>
      <c r="U66" s="45" t="s">
        <v>97</v>
      </c>
      <c r="V66" s="17" t="s">
        <v>93</v>
      </c>
      <c r="W66" s="3" t="str">
        <f>IF(Input!AC72=1,CW!U66,"")</f>
        <v/>
      </c>
      <c r="X66" s="3" t="str">
        <f>IF(Input!AD72=1,CW!U66,"")</f>
        <v/>
      </c>
      <c r="Y66" s="3" t="str">
        <f>IF(Input!AE72=1,CW!U66,"")</f>
        <v/>
      </c>
      <c r="Z66" s="3" t="str">
        <f>IF(Input!AF72=1,CW!U66,"")</f>
        <v/>
      </c>
      <c r="AA66" s="24" t="str">
        <f>IF(Input!AG72=1,CW!U66,"")</f>
        <v/>
      </c>
      <c r="AB66" s="3"/>
      <c r="AC66" s="3"/>
      <c r="AD66" s="3"/>
    </row>
    <row r="67" spans="1:30" x14ac:dyDescent="0.25">
      <c r="A67" s="45" t="s">
        <v>215</v>
      </c>
      <c r="B67" s="17" t="s">
        <v>216</v>
      </c>
      <c r="C67" s="3" t="str">
        <f>IF(Input!W197=1,A67,"")</f>
        <v/>
      </c>
      <c r="D67" s="23" t="str">
        <f>IF(Input!X197=1,A67,"")</f>
        <v/>
      </c>
      <c r="E67" s="3" t="str">
        <f>IF(Input!Y197=1,A67,"")</f>
        <v/>
      </c>
      <c r="F67" s="23" t="str">
        <f>IF(Input!Z197=1,A67,"")</f>
        <v/>
      </c>
      <c r="G67" s="24" t="str">
        <f>IF(Input!AA197=1,A67,"")</f>
        <v/>
      </c>
      <c r="K67" s="45" t="s">
        <v>233</v>
      </c>
      <c r="L67" s="17" t="s">
        <v>214</v>
      </c>
      <c r="M67" s="3" t="str">
        <f>IF(Input!W214=1,K67,"")</f>
        <v/>
      </c>
      <c r="N67" s="23" t="str">
        <f>IF(Input!X214=1,K67,"")</f>
        <v/>
      </c>
      <c r="O67" s="3" t="str">
        <f>IF(Input!Y214=1,K67,"")</f>
        <v/>
      </c>
      <c r="P67" s="23" t="str">
        <f>IF(Input!Z214=1,K67,"")</f>
        <v/>
      </c>
      <c r="Q67" s="24" t="str">
        <f>IF(Input!AA214=1,K67,"")</f>
        <v/>
      </c>
      <c r="U67" s="45" t="s">
        <v>98</v>
      </c>
      <c r="V67" s="17" t="s">
        <v>93</v>
      </c>
      <c r="W67" s="3" t="str">
        <f>IF(Input!AC73=1,CW!U67,"")</f>
        <v/>
      </c>
      <c r="X67" s="3" t="str">
        <f>IF(Input!AD73=1,CW!U67,"")</f>
        <v/>
      </c>
      <c r="Y67" s="3" t="str">
        <f>IF(Input!AE73=1,CW!U67,"")</f>
        <v/>
      </c>
      <c r="Z67" s="3" t="str">
        <f>IF(Input!AF73=1,CW!U67,"")</f>
        <v/>
      </c>
      <c r="AA67" s="24" t="str">
        <f>IF(Input!AG73=1,CW!U67,"")</f>
        <v/>
      </c>
      <c r="AB67" s="3"/>
      <c r="AC67" s="3"/>
      <c r="AD67" s="3"/>
    </row>
    <row r="68" spans="1:30" x14ac:dyDescent="0.25">
      <c r="A68" s="45" t="s">
        <v>192</v>
      </c>
      <c r="B68" s="17" t="s">
        <v>193</v>
      </c>
      <c r="C68" s="3" t="str">
        <f>IF(Input!W3=1,A68,"")</f>
        <v/>
      </c>
      <c r="D68" s="23" t="str">
        <f>IF(Input!X3=1,A68,"")</f>
        <v/>
      </c>
      <c r="E68" s="3" t="str">
        <f>IF(Input!Y3=1,A68,"")</f>
        <v/>
      </c>
      <c r="F68" s="23" t="str">
        <f>IF(Input!Z3=1,A68,"")</f>
        <v/>
      </c>
      <c r="G68" s="24" t="str">
        <f>IF(Input!AA3=1,A68,"")</f>
        <v/>
      </c>
      <c r="K68" s="45" t="s">
        <v>116</v>
      </c>
      <c r="L68" s="17" t="s">
        <v>117</v>
      </c>
      <c r="M68" s="3" t="str">
        <f>IF(Input!W86=1,K68,"")</f>
        <v/>
      </c>
      <c r="N68" s="23" t="str">
        <f>IF(Input!X86=1,K68,"")</f>
        <v/>
      </c>
      <c r="O68" s="3" t="str">
        <f>IF(Input!Y86=1,K68,"")</f>
        <v>EU-004</v>
      </c>
      <c r="P68" s="23" t="str">
        <f>IF(Input!Z86=1,K68,"")</f>
        <v/>
      </c>
      <c r="Q68" s="24" t="str">
        <f>IF(Input!AA86=1,K68,"")</f>
        <v>EU-004</v>
      </c>
      <c r="U68" s="45" t="s">
        <v>99</v>
      </c>
      <c r="V68" s="17" t="s">
        <v>93</v>
      </c>
      <c r="W68" s="3" t="str">
        <f>IF(Input!AC74=1,CW!U68,"")</f>
        <v/>
      </c>
      <c r="X68" s="3" t="str">
        <f>IF(Input!AD74=1,CW!U68,"")</f>
        <v/>
      </c>
      <c r="Y68" s="3" t="str">
        <f>IF(Input!AE74=1,CW!U68,"")</f>
        <v/>
      </c>
      <c r="Z68" s="3" t="str">
        <f>IF(Input!AF74=1,CW!U68,"")</f>
        <v/>
      </c>
      <c r="AA68" s="24" t="str">
        <f>IF(Input!AG74=1,CW!U68,"")</f>
        <v/>
      </c>
      <c r="AB68" s="3"/>
      <c r="AC68" s="3"/>
      <c r="AD68" s="3"/>
    </row>
    <row r="69" spans="1:30" x14ac:dyDescent="0.25">
      <c r="A69" s="45" t="s">
        <v>195</v>
      </c>
      <c r="B69" s="17" t="s">
        <v>196</v>
      </c>
      <c r="C69" s="3" t="str">
        <f>IF(Input!W4=1,A69,"")</f>
        <v/>
      </c>
      <c r="D69" s="23" t="str">
        <f>IF(Input!X4=1,A69,"")</f>
        <v/>
      </c>
      <c r="E69" s="3" t="str">
        <f>IF(Input!Y4=1,A69,"")</f>
        <v/>
      </c>
      <c r="F69" s="23" t="str">
        <f>IF(Input!Z4=1,A69,"")</f>
        <v/>
      </c>
      <c r="G69" s="24" t="str">
        <f>IF(Input!AA4=1,A69,"")</f>
        <v/>
      </c>
      <c r="K69" s="45" t="s">
        <v>119</v>
      </c>
      <c r="L69" s="17" t="s">
        <v>120</v>
      </c>
      <c r="M69" s="3" t="str">
        <f>IF(Input!W87=1,K69,"")</f>
        <v/>
      </c>
      <c r="N69" s="23" t="str">
        <f>IF(Input!X87=1,K69,"")</f>
        <v>EU-014</v>
      </c>
      <c r="O69" s="3" t="str">
        <f>IF(Input!Y87=1,K69,"")</f>
        <v>EU-014</v>
      </c>
      <c r="P69" s="23" t="str">
        <f>IF(Input!Z87=1,K69,"")</f>
        <v>EU-014</v>
      </c>
      <c r="Q69" s="24" t="str">
        <f>IF(Input!AA87=1,K69,"")</f>
        <v>EU-014</v>
      </c>
      <c r="U69" s="45" t="s">
        <v>100</v>
      </c>
      <c r="V69" s="17" t="s">
        <v>93</v>
      </c>
      <c r="W69" s="3" t="str">
        <f>IF(Input!AC75=1,CW!U69,"")</f>
        <v/>
      </c>
      <c r="X69" s="3" t="str">
        <f>IF(Input!AD75=1,CW!U69,"")</f>
        <v/>
      </c>
      <c r="Y69" s="3" t="str">
        <f>IF(Input!AE75=1,CW!U69,"")</f>
        <v/>
      </c>
      <c r="Z69" s="3" t="str">
        <f>IF(Input!AF75=1,CW!U69,"")</f>
        <v/>
      </c>
      <c r="AA69" s="24" t="str">
        <f>IF(Input!AG75=1,CW!U69,"")</f>
        <v/>
      </c>
      <c r="AB69" s="3"/>
      <c r="AC69" s="3"/>
      <c r="AD69" s="3"/>
    </row>
    <row r="70" spans="1:30" ht="15.75" thickBot="1" x14ac:dyDescent="0.3">
      <c r="A70" s="46" t="s">
        <v>197</v>
      </c>
      <c r="B70" s="20" t="s">
        <v>198</v>
      </c>
      <c r="C70" s="25" t="str">
        <f>IF(Input!W5=1,A70,"")</f>
        <v/>
      </c>
      <c r="D70" s="26" t="str">
        <f>IF(Input!X5=1,A70,"")</f>
        <v/>
      </c>
      <c r="E70" s="25" t="str">
        <f>IF(Input!Y5=1,A70,"")</f>
        <v/>
      </c>
      <c r="F70" s="26" t="str">
        <f>IF(Input!Z5=1,A70,"")</f>
        <v/>
      </c>
      <c r="G70" s="27" t="str">
        <f>IF(Input!AA5=1,A70,"")</f>
        <v/>
      </c>
      <c r="K70" s="45" t="s">
        <v>121</v>
      </c>
      <c r="L70" s="17" t="s">
        <v>122</v>
      </c>
      <c r="M70" s="3" t="str">
        <f>IF(Input!W88=1,K70,"")</f>
        <v>EU-016</v>
      </c>
      <c r="N70" s="23" t="str">
        <f>IF(Input!X88=1,K70,"")</f>
        <v>EU-016</v>
      </c>
      <c r="O70" s="3" t="str">
        <f>IF(Input!Y88=1,K70,"")</f>
        <v>EU-016</v>
      </c>
      <c r="P70" s="23" t="str">
        <f>IF(Input!Z88=1,K70,"")</f>
        <v>EU-016</v>
      </c>
      <c r="Q70" s="24" t="str">
        <f>IF(Input!AA88=1,K70,"")</f>
        <v>EU-016</v>
      </c>
      <c r="U70" s="45" t="s">
        <v>101</v>
      </c>
      <c r="V70" s="17" t="s">
        <v>93</v>
      </c>
      <c r="W70" s="3" t="str">
        <f>IF(Input!AC76=1,CW!U70,"")</f>
        <v/>
      </c>
      <c r="X70" s="3" t="str">
        <f>IF(Input!AD76=1,CW!U70,"")</f>
        <v/>
      </c>
      <c r="Y70" s="3" t="str">
        <f>IF(Input!AE76=1,CW!U70,"")</f>
        <v>EU-174</v>
      </c>
      <c r="Z70" s="3" t="str">
        <f>IF(Input!AF76=1,CW!U70,"")</f>
        <v>EU-174</v>
      </c>
      <c r="AA70" s="24" t="str">
        <f>IF(Input!AG76=1,CW!U70,"")</f>
        <v/>
      </c>
      <c r="AB70" s="3"/>
      <c r="AC70" s="3"/>
      <c r="AD70" s="3"/>
    </row>
    <row r="71" spans="1:30" x14ac:dyDescent="0.25">
      <c r="K71" s="45" t="s">
        <v>123</v>
      </c>
      <c r="L71" s="17" t="s">
        <v>124</v>
      </c>
      <c r="M71" s="3" t="str">
        <f>IF(Input!W89=1,K71,"")</f>
        <v/>
      </c>
      <c r="N71" s="23" t="str">
        <f>IF(Input!X89=1,K71,"")</f>
        <v/>
      </c>
      <c r="O71" s="3" t="str">
        <f>IF(Input!Y89=1,K71,"")</f>
        <v/>
      </c>
      <c r="P71" s="23" t="str">
        <f>IF(Input!Z89=1,K71,"")</f>
        <v/>
      </c>
      <c r="Q71" s="24" t="str">
        <f>IF(Input!AA89=1,K71,"")</f>
        <v/>
      </c>
      <c r="U71" s="45" t="s">
        <v>102</v>
      </c>
      <c r="V71" s="17" t="s">
        <v>103</v>
      </c>
      <c r="W71" s="3" t="str">
        <f>IF(Input!AC77=1,CW!U71,"")</f>
        <v/>
      </c>
      <c r="X71" s="3" t="str">
        <f>IF(Input!AD77=1,CW!U71,"")</f>
        <v/>
      </c>
      <c r="Y71" s="3" t="str">
        <f>IF(Input!AE77=1,CW!U71,"")</f>
        <v/>
      </c>
      <c r="Z71" s="3" t="str">
        <f>IF(Input!AF77=1,CW!U71,"")</f>
        <v/>
      </c>
      <c r="AA71" s="24" t="str">
        <f>IF(Input!AG77=1,CW!U71,"")</f>
        <v/>
      </c>
      <c r="AB71" s="3"/>
      <c r="AC71" s="3"/>
      <c r="AD71" s="3"/>
    </row>
    <row r="72" spans="1:30" x14ac:dyDescent="0.25">
      <c r="K72" s="45" t="s">
        <v>125</v>
      </c>
      <c r="L72" s="17" t="s">
        <v>126</v>
      </c>
      <c r="M72" s="3" t="str">
        <f>IF(Input!W90=1,K72,"")</f>
        <v/>
      </c>
      <c r="N72" s="23" t="str">
        <f>IF(Input!X90=1,K72,"")</f>
        <v>EU-023</v>
      </c>
      <c r="O72" s="3" t="str">
        <f>IF(Input!Y90=1,K72,"")</f>
        <v/>
      </c>
      <c r="P72" s="23" t="str">
        <f>IF(Input!Z90=1,K72,"")</f>
        <v>EU-023</v>
      </c>
      <c r="Q72" s="24" t="str">
        <f>IF(Input!AA90=1,K72,"")</f>
        <v/>
      </c>
      <c r="U72" s="45" t="s">
        <v>104</v>
      </c>
      <c r="V72" s="17" t="s">
        <v>103</v>
      </c>
      <c r="W72" s="3" t="str">
        <f>IF(Input!AC78=1,CW!U72,"")</f>
        <v/>
      </c>
      <c r="X72" s="3" t="str">
        <f>IF(Input!AD78=1,CW!U72,"")</f>
        <v/>
      </c>
      <c r="Y72" s="3" t="str">
        <f>IF(Input!AE78=1,CW!U72,"")</f>
        <v/>
      </c>
      <c r="Z72" s="3" t="str">
        <f>IF(Input!AF78=1,CW!U72,"")</f>
        <v/>
      </c>
      <c r="AA72" s="24" t="str">
        <f>IF(Input!AG78=1,CW!U72,"")</f>
        <v/>
      </c>
      <c r="AB72" s="3"/>
      <c r="AC72" s="3"/>
      <c r="AD72" s="3"/>
    </row>
    <row r="73" spans="1:30" x14ac:dyDescent="0.25">
      <c r="K73" s="45" t="s">
        <v>127</v>
      </c>
      <c r="L73" s="17" t="s">
        <v>128</v>
      </c>
      <c r="M73" s="3" t="str">
        <f>IF(Input!W91=1,K73,"")</f>
        <v>EU-024</v>
      </c>
      <c r="N73" s="23" t="str">
        <f>IF(Input!X91=1,K73,"")</f>
        <v>EU-024</v>
      </c>
      <c r="O73" s="3" t="str">
        <f>IF(Input!Y91=1,K73,"")</f>
        <v>EU-024</v>
      </c>
      <c r="P73" s="23" t="str">
        <f>IF(Input!Z91=1,K73,"")</f>
        <v>EU-024</v>
      </c>
      <c r="Q73" s="24" t="str">
        <f>IF(Input!AA91=1,K73,"")</f>
        <v>EU-024</v>
      </c>
      <c r="U73" s="45" t="s">
        <v>105</v>
      </c>
      <c r="V73" s="17" t="s">
        <v>106</v>
      </c>
      <c r="W73" s="3" t="str">
        <f>IF(Input!AC79=1,CW!U73,"")</f>
        <v/>
      </c>
      <c r="X73" s="3" t="str">
        <f>IF(Input!AD79=1,CW!U73,"")</f>
        <v/>
      </c>
      <c r="Y73" s="3" t="str">
        <f>IF(Input!AE79=1,CW!U73,"")</f>
        <v/>
      </c>
      <c r="Z73" s="3" t="str">
        <f>IF(Input!AF79=1,CW!U73,"")</f>
        <v/>
      </c>
      <c r="AA73" s="24" t="str">
        <f>IF(Input!AG79=1,CW!U73,"")</f>
        <v/>
      </c>
    </row>
    <row r="74" spans="1:30" x14ac:dyDescent="0.25">
      <c r="K74" s="45" t="s">
        <v>129</v>
      </c>
      <c r="L74" s="17" t="s">
        <v>124</v>
      </c>
      <c r="M74" s="3" t="str">
        <f>IF(Input!W92=1,K74,"")</f>
        <v>EU-025</v>
      </c>
      <c r="N74" s="23" t="str">
        <f>IF(Input!X92=1,K74,"")</f>
        <v>EU-025</v>
      </c>
      <c r="O74" s="3" t="str">
        <f>IF(Input!Y92=1,K74,"")</f>
        <v>EU-025</v>
      </c>
      <c r="P74" s="23" t="str">
        <f>IF(Input!Z92=1,K74,"")</f>
        <v>EU-025</v>
      </c>
      <c r="Q74" s="24" t="str">
        <f>IF(Input!AA92=1,K74,"")</f>
        <v>EU-025</v>
      </c>
      <c r="U74" s="45" t="s">
        <v>107</v>
      </c>
      <c r="V74" s="17" t="s">
        <v>103</v>
      </c>
      <c r="W74" s="3" t="str">
        <f>IF(Input!AC80=1,CW!U74,"")</f>
        <v/>
      </c>
      <c r="X74" s="3" t="str">
        <f>IF(Input!AD80=1,CW!U74,"")</f>
        <v/>
      </c>
      <c r="Y74" s="3" t="str">
        <f>IF(Input!AE80=1,CW!U74,"")</f>
        <v/>
      </c>
      <c r="Z74" s="3" t="str">
        <f>IF(Input!AF80=1,CW!U74,"")</f>
        <v/>
      </c>
      <c r="AA74" s="24" t="str">
        <f>IF(Input!AG80=1,CW!U74,"")</f>
        <v/>
      </c>
    </row>
    <row r="75" spans="1:30" x14ac:dyDescent="0.25">
      <c r="K75" s="45" t="s">
        <v>130</v>
      </c>
      <c r="L75" s="17" t="s">
        <v>131</v>
      </c>
      <c r="M75" s="3" t="str">
        <f>IF(Input!W93=1,K75,"")</f>
        <v/>
      </c>
      <c r="N75" s="23" t="str">
        <f>IF(Input!X93=1,K75,"")</f>
        <v>EU-028</v>
      </c>
      <c r="O75" s="3" t="str">
        <f>IF(Input!Y93=1,K75,"")</f>
        <v>EU-028</v>
      </c>
      <c r="P75" s="23" t="str">
        <f>IF(Input!Z93=1,K75,"")</f>
        <v/>
      </c>
      <c r="Q75" s="24" t="str">
        <f>IF(Input!AA93=1,K75,"")</f>
        <v/>
      </c>
      <c r="U75" s="45" t="s">
        <v>108</v>
      </c>
      <c r="V75" s="17" t="s">
        <v>109</v>
      </c>
      <c r="W75" s="3" t="str">
        <f>IF(Input!AC81=1,CW!U75,"")</f>
        <v/>
      </c>
      <c r="X75" s="3" t="str">
        <f>IF(Input!AD81=1,CW!U75,"")</f>
        <v/>
      </c>
      <c r="Y75" s="3" t="str">
        <f>IF(Input!AE81=1,CW!U75,"")</f>
        <v/>
      </c>
      <c r="Z75" s="3" t="str">
        <f>IF(Input!AF81=1,CW!U75,"")</f>
        <v/>
      </c>
      <c r="AA75" s="24" t="str">
        <f>IF(Input!AG81=1,CW!U75,"")</f>
        <v/>
      </c>
    </row>
    <row r="76" spans="1:30" x14ac:dyDescent="0.25">
      <c r="K76" s="45" t="s">
        <v>132</v>
      </c>
      <c r="L76" s="17" t="s">
        <v>133</v>
      </c>
      <c r="M76" s="3" t="str">
        <f>IF(Input!W94=1,K76,"")</f>
        <v>EU-031</v>
      </c>
      <c r="N76" s="23" t="str">
        <f>IF(Input!X94=1,K76,"")</f>
        <v>EU-031</v>
      </c>
      <c r="O76" s="3" t="str">
        <f>IF(Input!Y94=1,K76,"")</f>
        <v>EU-031</v>
      </c>
      <c r="P76" s="23" t="str">
        <f>IF(Input!Z94=1,K76,"")</f>
        <v/>
      </c>
      <c r="Q76" s="24" t="str">
        <f>IF(Input!AA94=1,K76,"")</f>
        <v/>
      </c>
      <c r="U76" s="45" t="s">
        <v>110</v>
      </c>
      <c r="V76" s="17" t="s">
        <v>111</v>
      </c>
      <c r="W76" s="3" t="str">
        <f>IF(Input!AC82=1,CW!U76,"")</f>
        <v/>
      </c>
      <c r="X76" s="3" t="str">
        <f>IF(Input!AD82=1,CW!U76,"")</f>
        <v/>
      </c>
      <c r="Y76" s="3" t="str">
        <f>IF(Input!AE82=1,CW!U76,"")</f>
        <v/>
      </c>
      <c r="Z76" s="3" t="str">
        <f>IF(Input!AF82=1,CW!U76,"")</f>
        <v/>
      </c>
      <c r="AA76" s="24" t="str">
        <f>IF(Input!AG82=1,CW!U76,"")</f>
        <v/>
      </c>
    </row>
    <row r="77" spans="1:30" x14ac:dyDescent="0.25">
      <c r="K77" s="45" t="s">
        <v>134</v>
      </c>
      <c r="L77" s="17" t="s">
        <v>135</v>
      </c>
      <c r="M77" s="3" t="str">
        <f>IF(Input!W95=1,K77,"")</f>
        <v/>
      </c>
      <c r="N77" s="23" t="str">
        <f>IF(Input!X95=1,K77,"")</f>
        <v/>
      </c>
      <c r="O77" s="3" t="str">
        <f>IF(Input!Y95=1,K77,"")</f>
        <v/>
      </c>
      <c r="P77" s="23" t="str">
        <f>IF(Input!Z95=1,K77,"")</f>
        <v/>
      </c>
      <c r="Q77" s="24" t="str">
        <f>IF(Input!AA95=1,K77,"")</f>
        <v/>
      </c>
      <c r="U77" s="45" t="s">
        <v>112</v>
      </c>
      <c r="V77" s="17" t="s">
        <v>113</v>
      </c>
      <c r="W77" s="3" t="str">
        <f>IF(Input!AC83=1,CW!U77,"")</f>
        <v/>
      </c>
      <c r="X77" s="3" t="str">
        <f>IF(Input!AD83=1,CW!U77,"")</f>
        <v/>
      </c>
      <c r="Y77" s="3" t="str">
        <f>IF(Input!AE83=1,CW!U77,"")</f>
        <v/>
      </c>
      <c r="Z77" s="3" t="str">
        <f>IF(Input!AF83=1,CW!U77,"")</f>
        <v/>
      </c>
      <c r="AA77" s="24" t="str">
        <f>IF(Input!AG83=1,CW!U77,"")</f>
        <v/>
      </c>
    </row>
    <row r="78" spans="1:30" x14ac:dyDescent="0.25">
      <c r="K78" s="45" t="s">
        <v>136</v>
      </c>
      <c r="L78" s="17" t="s">
        <v>128</v>
      </c>
      <c r="M78" s="3" t="str">
        <f>IF(Input!W96=1,K78,"")</f>
        <v/>
      </c>
      <c r="N78" s="23" t="str">
        <f>IF(Input!X96=1,K78,"")</f>
        <v/>
      </c>
      <c r="O78" s="3" t="str">
        <f>IF(Input!Y96=1,K78,"")</f>
        <v/>
      </c>
      <c r="P78" s="23" t="str">
        <f>IF(Input!Z96=1,K78,"")</f>
        <v/>
      </c>
      <c r="Q78" s="24" t="str">
        <f>IF(Input!AA96=1,K78,"")</f>
        <v/>
      </c>
      <c r="U78" s="45" t="s">
        <v>114</v>
      </c>
      <c r="V78" s="17" t="s">
        <v>91</v>
      </c>
      <c r="W78" s="3" t="str">
        <f>IF(Input!AC84=1,CW!U78,"")</f>
        <v/>
      </c>
      <c r="X78" s="3" t="str">
        <f>IF(Input!AD84=1,CW!U78,"")</f>
        <v/>
      </c>
      <c r="Y78" s="3" t="str">
        <f>IF(Input!AE84=1,CW!U78,"")</f>
        <v/>
      </c>
      <c r="Z78" s="3" t="str">
        <f>IF(Input!AF84=1,CW!U78,"")</f>
        <v/>
      </c>
      <c r="AA78" s="24" t="str">
        <f>IF(Input!AG84=1,CW!U78,"")</f>
        <v/>
      </c>
    </row>
    <row r="79" spans="1:30" ht="15.75" thickBot="1" x14ac:dyDescent="0.3">
      <c r="K79" s="45" t="s">
        <v>137</v>
      </c>
      <c r="L79" s="17" t="s">
        <v>128</v>
      </c>
      <c r="M79" s="3" t="str">
        <f>IF(Input!W97=1,K79,"")</f>
        <v/>
      </c>
      <c r="N79" s="23" t="str">
        <f>IF(Input!X97=1,K79,"")</f>
        <v/>
      </c>
      <c r="O79" s="3" t="str">
        <f>IF(Input!Y97=1,K79,"")</f>
        <v/>
      </c>
      <c r="P79" s="23" t="str">
        <f>IF(Input!Z97=1,K79,"")</f>
        <v/>
      </c>
      <c r="Q79" s="24" t="str">
        <f>IF(Input!AA97=1,K79,"")</f>
        <v/>
      </c>
      <c r="U79" s="46" t="s">
        <v>115</v>
      </c>
      <c r="V79" s="20" t="s">
        <v>109</v>
      </c>
      <c r="W79" s="25" t="str">
        <f>IF(Input!AC85=1,CW!U79,"")</f>
        <v/>
      </c>
      <c r="X79" s="25" t="str">
        <f>IF(Input!AD85=1,CW!U79,"")</f>
        <v/>
      </c>
      <c r="Y79" s="25" t="str">
        <f>IF(Input!AE85=1,CW!U79,"")</f>
        <v/>
      </c>
      <c r="Z79" s="25" t="str">
        <f>IF(Input!AF85=1,CW!U79,"")</f>
        <v>EU-191</v>
      </c>
      <c r="AA79" s="27" t="str">
        <f>IF(Input!AG85=1,CW!U79,"")</f>
        <v/>
      </c>
    </row>
    <row r="80" spans="1:30" x14ac:dyDescent="0.25">
      <c r="K80" s="45" t="s">
        <v>138</v>
      </c>
      <c r="L80" s="17" t="s">
        <v>139</v>
      </c>
      <c r="M80" s="3" t="str">
        <f>IF(Input!W98=1,K80,"")</f>
        <v/>
      </c>
      <c r="N80" s="23" t="str">
        <f>IF(Input!X98=1,K80,"")</f>
        <v/>
      </c>
      <c r="O80" s="3" t="str">
        <f>IF(Input!Y98=1,K80,"")</f>
        <v/>
      </c>
      <c r="P80" s="23" t="str">
        <f>IF(Input!Z98=1,K80,"")</f>
        <v/>
      </c>
      <c r="Q80" s="24" t="str">
        <f>IF(Input!AA98=1,K80,"")</f>
        <v/>
      </c>
    </row>
    <row r="81" spans="11:17" x14ac:dyDescent="0.25">
      <c r="K81" s="45" t="s">
        <v>140</v>
      </c>
      <c r="L81" s="17" t="s">
        <v>124</v>
      </c>
      <c r="M81" s="3" t="str">
        <f>IF(Input!W99=1,K81,"")</f>
        <v/>
      </c>
      <c r="N81" s="23" t="str">
        <f>IF(Input!X99=1,K81,"")</f>
        <v/>
      </c>
      <c r="O81" s="3" t="str">
        <f>IF(Input!Y99=1,K81,"")</f>
        <v/>
      </c>
      <c r="P81" s="23" t="str">
        <f>IF(Input!Z99=1,K81,"")</f>
        <v/>
      </c>
      <c r="Q81" s="24" t="str">
        <f>IF(Input!AA99=1,K81,"")</f>
        <v/>
      </c>
    </row>
    <row r="82" spans="11:17" x14ac:dyDescent="0.25">
      <c r="K82" s="45" t="s">
        <v>141</v>
      </c>
      <c r="L82" s="17" t="s">
        <v>124</v>
      </c>
      <c r="M82" s="3" t="str">
        <f>IF(Input!W100=1,K82,"")</f>
        <v/>
      </c>
      <c r="N82" s="23" t="str">
        <f>IF(Input!X100=1,K82,"")</f>
        <v/>
      </c>
      <c r="O82" s="3" t="str">
        <f>IF(Input!Y100=1,K82,"")</f>
        <v/>
      </c>
      <c r="P82" s="23" t="str">
        <f>IF(Input!Z100=1,K82,"")</f>
        <v/>
      </c>
      <c r="Q82" s="24" t="str">
        <f>IF(Input!AA100=1,K82,"")</f>
        <v/>
      </c>
    </row>
    <row r="83" spans="11:17" x14ac:dyDescent="0.25">
      <c r="K83" s="45" t="s">
        <v>142</v>
      </c>
      <c r="L83" s="17" t="s">
        <v>61</v>
      </c>
      <c r="M83" s="3" t="str">
        <f>IF(Input!W101=1,K83,"")</f>
        <v/>
      </c>
      <c r="N83" s="23" t="str">
        <f>IF(Input!X101=1,K83,"")</f>
        <v/>
      </c>
      <c r="O83" s="3" t="str">
        <f>IF(Input!Y101=1,K83,"")</f>
        <v/>
      </c>
      <c r="P83" s="23" t="str">
        <f>IF(Input!Z101=1,K83,"")</f>
        <v/>
      </c>
      <c r="Q83" s="24" t="str">
        <f>IF(Input!AA101=1,K83,"")</f>
        <v/>
      </c>
    </row>
    <row r="84" spans="11:17" x14ac:dyDescent="0.25">
      <c r="K84" s="45" t="s">
        <v>143</v>
      </c>
      <c r="L84" s="17" t="s">
        <v>144</v>
      </c>
      <c r="M84" s="3" t="str">
        <f>IF(Input!W102=1,K84,"")</f>
        <v/>
      </c>
      <c r="N84" s="23" t="str">
        <f>IF(Input!X102=1,K84,"")</f>
        <v/>
      </c>
      <c r="O84" s="3" t="str">
        <f>IF(Input!Y102=1,K84,"")</f>
        <v/>
      </c>
      <c r="P84" s="23" t="str">
        <f>IF(Input!Z102=1,K84,"")</f>
        <v/>
      </c>
      <c r="Q84" s="24" t="str">
        <f>IF(Input!AA102=1,K84,"")</f>
        <v/>
      </c>
    </row>
    <row r="85" spans="11:17" x14ac:dyDescent="0.25">
      <c r="K85" s="45" t="s">
        <v>145</v>
      </c>
      <c r="L85" s="17" t="s">
        <v>61</v>
      </c>
      <c r="M85" s="3" t="str">
        <f>IF(Input!W103=1,K85,"")</f>
        <v/>
      </c>
      <c r="N85" s="23" t="str">
        <f>IF(Input!X103=1,K85,"")</f>
        <v/>
      </c>
      <c r="O85" s="3" t="str">
        <f>IF(Input!Y103=1,K85,"")</f>
        <v/>
      </c>
      <c r="P85" s="23" t="str">
        <f>IF(Input!Z103=1,K85,"")</f>
        <v/>
      </c>
      <c r="Q85" s="24" t="str">
        <f>IF(Input!AA103=1,K85,"")</f>
        <v/>
      </c>
    </row>
    <row r="86" spans="11:17" x14ac:dyDescent="0.25">
      <c r="K86" s="45" t="s">
        <v>146</v>
      </c>
      <c r="L86" s="17" t="s">
        <v>139</v>
      </c>
      <c r="M86" s="3" t="str">
        <f>IF(Input!W104=1,K86,"")</f>
        <v/>
      </c>
      <c r="N86" s="23" t="str">
        <f>IF(Input!X104=1,K86,"")</f>
        <v>EU-073</v>
      </c>
      <c r="O86" s="3" t="str">
        <f>IF(Input!Y104=1,K86,"")</f>
        <v/>
      </c>
      <c r="P86" s="23" t="str">
        <f>IF(Input!Z104=1,K86,"")</f>
        <v/>
      </c>
      <c r="Q86" s="24" t="str">
        <f>IF(Input!AA104=1,K86,"")</f>
        <v/>
      </c>
    </row>
    <row r="87" spans="11:17" x14ac:dyDescent="0.25">
      <c r="K87" s="45" t="s">
        <v>147</v>
      </c>
      <c r="L87" s="17" t="s">
        <v>69</v>
      </c>
      <c r="M87" s="3" t="str">
        <f>IF(Input!W105=1,K87,"")</f>
        <v>EU-077</v>
      </c>
      <c r="N87" s="23" t="str">
        <f>IF(Input!X105=1,K87,"")</f>
        <v>EU-077</v>
      </c>
      <c r="O87" s="3" t="str">
        <f>IF(Input!Y105=1,K87,"")</f>
        <v>EU-077</v>
      </c>
      <c r="P87" s="23" t="str">
        <f>IF(Input!Z105=1,K87,"")</f>
        <v/>
      </c>
      <c r="Q87" s="24" t="str">
        <f>IF(Input!AA105=1,K87,"")</f>
        <v>EU-077</v>
      </c>
    </row>
    <row r="88" spans="11:17" x14ac:dyDescent="0.25">
      <c r="K88" s="45" t="s">
        <v>148</v>
      </c>
      <c r="L88" s="17" t="s">
        <v>149</v>
      </c>
      <c r="M88" s="3" t="str">
        <f>IF(Input!W106=1,K88,"")</f>
        <v/>
      </c>
      <c r="N88" s="23" t="str">
        <f>IF(Input!X106=1,K88,"")</f>
        <v/>
      </c>
      <c r="O88" s="3" t="str">
        <f>IF(Input!Y106=1,K88,"")</f>
        <v/>
      </c>
      <c r="P88" s="23" t="str">
        <f>IF(Input!Z106=1,K88,"")</f>
        <v/>
      </c>
      <c r="Q88" s="24" t="str">
        <f>IF(Input!AA106=1,K88,"")</f>
        <v/>
      </c>
    </row>
    <row r="89" spans="11:17" x14ac:dyDescent="0.25">
      <c r="K89" s="45" t="s">
        <v>150</v>
      </c>
      <c r="L89" s="17" t="s">
        <v>151</v>
      </c>
      <c r="M89" s="3" t="str">
        <f>IF(Input!W107=1,K89,"")</f>
        <v/>
      </c>
      <c r="N89" s="23" t="str">
        <f>IF(Input!X107=1,K89,"")</f>
        <v>EU-083</v>
      </c>
      <c r="O89" s="3" t="str">
        <f>IF(Input!Y107=1,K89,"")</f>
        <v>EU-083</v>
      </c>
      <c r="P89" s="23" t="str">
        <f>IF(Input!Z107=1,K89,"")</f>
        <v>EU-083</v>
      </c>
      <c r="Q89" s="24" t="str">
        <f>IF(Input!AA107=1,K89,"")</f>
        <v>EU-083</v>
      </c>
    </row>
    <row r="90" spans="11:17" x14ac:dyDescent="0.25">
      <c r="K90" s="45" t="s">
        <v>152</v>
      </c>
      <c r="L90" s="17" t="s">
        <v>122</v>
      </c>
      <c r="M90" s="3" t="str">
        <f>IF(Input!W108=1,K90,"")</f>
        <v/>
      </c>
      <c r="N90" s="23" t="str">
        <f>IF(Input!X108=1,K90,"")</f>
        <v/>
      </c>
      <c r="O90" s="3" t="str">
        <f>IF(Input!Y108=1,K90,"")</f>
        <v/>
      </c>
      <c r="P90" s="23" t="str">
        <f>IF(Input!Z108=1,K90,"")</f>
        <v/>
      </c>
      <c r="Q90" s="24" t="str">
        <f>IF(Input!AA108=1,K90,"")</f>
        <v/>
      </c>
    </row>
    <row r="91" spans="11:17" x14ac:dyDescent="0.25">
      <c r="K91" s="45" t="s">
        <v>153</v>
      </c>
      <c r="L91" s="17" t="s">
        <v>139</v>
      </c>
      <c r="M91" s="3" t="str">
        <f>IF(Input!W109=1,K91,"")</f>
        <v>EU-091</v>
      </c>
      <c r="N91" s="23" t="str">
        <f>IF(Input!X109=1,K91,"")</f>
        <v>EU-091</v>
      </c>
      <c r="O91" s="3" t="str">
        <f>IF(Input!Y109=1,K91,"")</f>
        <v>EU-091</v>
      </c>
      <c r="P91" s="23" t="str">
        <f>IF(Input!Z109=1,K91,"")</f>
        <v/>
      </c>
      <c r="Q91" s="24" t="str">
        <f>IF(Input!AA109=1,K91,"")</f>
        <v>EU-091</v>
      </c>
    </row>
    <row r="92" spans="11:17" x14ac:dyDescent="0.25">
      <c r="K92" s="45" t="s">
        <v>154</v>
      </c>
      <c r="L92" s="17" t="s">
        <v>144</v>
      </c>
      <c r="M92" s="3" t="str">
        <f>IF(Input!W110=1,K92,"")</f>
        <v/>
      </c>
      <c r="N92" s="23" t="str">
        <f>IF(Input!X110=1,K92,"")</f>
        <v/>
      </c>
      <c r="O92" s="3" t="str">
        <f>IF(Input!Y110=1,K92,"")</f>
        <v/>
      </c>
      <c r="P92" s="23" t="str">
        <f>IF(Input!Z110=1,K92,"")</f>
        <v/>
      </c>
      <c r="Q92" s="24" t="str">
        <f>IF(Input!AA110=1,K92,"")</f>
        <v/>
      </c>
    </row>
    <row r="93" spans="11:17" x14ac:dyDescent="0.25">
      <c r="K93" s="45" t="s">
        <v>155</v>
      </c>
      <c r="L93" s="17" t="s">
        <v>120</v>
      </c>
      <c r="M93" s="3" t="str">
        <f>IF(Input!W111=1,K93,"")</f>
        <v/>
      </c>
      <c r="N93" s="23" t="str">
        <f>IF(Input!X111=1,K93,"")</f>
        <v/>
      </c>
      <c r="O93" s="3" t="str">
        <f>IF(Input!Y111=1,K93,"")</f>
        <v/>
      </c>
      <c r="P93" s="23" t="str">
        <f>IF(Input!Z111=1,K93,"")</f>
        <v/>
      </c>
      <c r="Q93" s="24" t="str">
        <f>IF(Input!AA111=1,K93,"")</f>
        <v/>
      </c>
    </row>
    <row r="94" spans="11:17" x14ac:dyDescent="0.25">
      <c r="K94" s="45" t="s">
        <v>156</v>
      </c>
      <c r="L94" s="17" t="s">
        <v>120</v>
      </c>
      <c r="M94" s="3" t="str">
        <f>IF(Input!W112=1,K94,"")</f>
        <v/>
      </c>
      <c r="N94" s="23" t="str">
        <f>IF(Input!X112=1,K94,"")</f>
        <v/>
      </c>
      <c r="O94" s="3" t="str">
        <f>IF(Input!Y112=1,K94,"")</f>
        <v/>
      </c>
      <c r="P94" s="23" t="str">
        <f>IF(Input!Z112=1,K94,"")</f>
        <v/>
      </c>
      <c r="Q94" s="24" t="str">
        <f>IF(Input!AA112=1,K94,"")</f>
        <v/>
      </c>
    </row>
    <row r="95" spans="11:17" x14ac:dyDescent="0.25">
      <c r="K95" s="45" t="s">
        <v>157</v>
      </c>
      <c r="L95" s="17" t="s">
        <v>122</v>
      </c>
      <c r="M95" s="3" t="str">
        <f>IF(Input!W113=1,K95,"")</f>
        <v/>
      </c>
      <c r="N95" s="23" t="str">
        <f>IF(Input!X113=1,K95,"")</f>
        <v/>
      </c>
      <c r="O95" s="3" t="str">
        <f>IF(Input!Y113=1,K95,"")</f>
        <v/>
      </c>
      <c r="P95" s="23" t="str">
        <f>IF(Input!Z113=1,K95,"")</f>
        <v/>
      </c>
      <c r="Q95" s="24" t="str">
        <f>IF(Input!AA113=1,K95,"")</f>
        <v/>
      </c>
    </row>
    <row r="96" spans="11:17" x14ac:dyDescent="0.25">
      <c r="K96" s="45" t="s">
        <v>158</v>
      </c>
      <c r="L96" s="17" t="s">
        <v>159</v>
      </c>
      <c r="M96" s="3" t="str">
        <f>IF(Input!W114=1,K96,"")</f>
        <v>EU-130</v>
      </c>
      <c r="N96" s="23" t="str">
        <f>IF(Input!X114=1,K96,"")</f>
        <v>EU-130</v>
      </c>
      <c r="O96" s="3" t="str">
        <f>IF(Input!Y114=1,K96,"")</f>
        <v>EU-130</v>
      </c>
      <c r="P96" s="23" t="str">
        <f>IF(Input!Z114=1,K96,"")</f>
        <v>EU-130</v>
      </c>
      <c r="Q96" s="24" t="str">
        <f>IF(Input!AA114=1,K96,"")</f>
        <v/>
      </c>
    </row>
    <row r="97" spans="11:17" x14ac:dyDescent="0.25">
      <c r="K97" s="45" t="s">
        <v>160</v>
      </c>
      <c r="L97" s="17" t="s">
        <v>159</v>
      </c>
      <c r="M97" s="3" t="str">
        <f>IF(Input!W115=1,K97,"")</f>
        <v>EU-131</v>
      </c>
      <c r="N97" s="23" t="str">
        <f>IF(Input!X115=1,K97,"")</f>
        <v>EU-131</v>
      </c>
      <c r="O97" s="3" t="str">
        <f>IF(Input!Y115=1,K97,"")</f>
        <v>EU-131</v>
      </c>
      <c r="P97" s="23" t="str">
        <f>IF(Input!Z115=1,K97,"")</f>
        <v>EU-131</v>
      </c>
      <c r="Q97" s="24" t="str">
        <f>IF(Input!AA115=1,K97,"")</f>
        <v>EU-131</v>
      </c>
    </row>
    <row r="98" spans="11:17" x14ac:dyDescent="0.25">
      <c r="K98" s="45" t="s">
        <v>161</v>
      </c>
      <c r="L98" s="17" t="s">
        <v>122</v>
      </c>
      <c r="M98" s="3" t="str">
        <f>IF(Input!W116=1,K98,"")</f>
        <v/>
      </c>
      <c r="N98" s="23" t="str">
        <f>IF(Input!X116=1,K98,"")</f>
        <v/>
      </c>
      <c r="O98" s="3" t="str">
        <f>IF(Input!Y116=1,K98,"")</f>
        <v/>
      </c>
      <c r="P98" s="23" t="str">
        <f>IF(Input!Z116=1,K98,"")</f>
        <v/>
      </c>
      <c r="Q98" s="24" t="str">
        <f>IF(Input!AA116=1,K98,"")</f>
        <v/>
      </c>
    </row>
    <row r="99" spans="11:17" x14ac:dyDescent="0.25">
      <c r="K99" s="45" t="s">
        <v>162</v>
      </c>
      <c r="L99" s="17" t="s">
        <v>163</v>
      </c>
      <c r="M99" s="3" t="str">
        <f>IF(Input!W117=1,K99,"")</f>
        <v/>
      </c>
      <c r="N99" s="23" t="str">
        <f>IF(Input!X117=1,K99,"")</f>
        <v/>
      </c>
      <c r="O99" s="3" t="str">
        <f>IF(Input!Y117=1,K99,"")</f>
        <v/>
      </c>
      <c r="P99" s="23" t="str">
        <f>IF(Input!Z117=1,K99,"")</f>
        <v/>
      </c>
      <c r="Q99" s="24" t="str">
        <f>IF(Input!AA117=1,K99,"")</f>
        <v/>
      </c>
    </row>
    <row r="100" spans="11:17" x14ac:dyDescent="0.25">
      <c r="K100" s="45" t="s">
        <v>164</v>
      </c>
      <c r="L100" s="17" t="s">
        <v>133</v>
      </c>
      <c r="M100" s="3" t="str">
        <f>IF(Input!W118=1,K100,"")</f>
        <v/>
      </c>
      <c r="N100" s="23" t="str">
        <f>IF(Input!X118=1,K100,"")</f>
        <v/>
      </c>
      <c r="O100" s="3" t="str">
        <f>IF(Input!Y118=1,K100,"")</f>
        <v/>
      </c>
      <c r="P100" s="23" t="str">
        <f>IF(Input!Z118=1,K100,"")</f>
        <v/>
      </c>
      <c r="Q100" s="24" t="str">
        <f>IF(Input!AA118=1,K100,"")</f>
        <v/>
      </c>
    </row>
    <row r="101" spans="11:17" x14ac:dyDescent="0.25">
      <c r="K101" s="45" t="s">
        <v>165</v>
      </c>
      <c r="L101" s="17" t="s">
        <v>135</v>
      </c>
      <c r="M101" s="3" t="str">
        <f>IF(Input!W119=1,K101,"")</f>
        <v/>
      </c>
      <c r="N101" s="23" t="str">
        <f>IF(Input!X119=1,K101,"")</f>
        <v>EU-145</v>
      </c>
      <c r="O101" s="3" t="str">
        <f>IF(Input!Y119=1,K101,"")</f>
        <v>EU-145</v>
      </c>
      <c r="P101" s="23" t="str">
        <f>IF(Input!Z119=1,K101,"")</f>
        <v/>
      </c>
      <c r="Q101" s="24" t="str">
        <f>IF(Input!AA119=1,K101,"")</f>
        <v/>
      </c>
    </row>
    <row r="102" spans="11:17" x14ac:dyDescent="0.25">
      <c r="K102" s="45" t="s">
        <v>166</v>
      </c>
      <c r="L102" s="17" t="s">
        <v>135</v>
      </c>
      <c r="M102" s="3" t="str">
        <f>IF(Input!W120=1,K102,"")</f>
        <v/>
      </c>
      <c r="N102" s="23" t="str">
        <f>IF(Input!X120=1,K102,"")</f>
        <v/>
      </c>
      <c r="O102" s="3" t="str">
        <f>IF(Input!Y120=1,K102,"")</f>
        <v/>
      </c>
      <c r="P102" s="23" t="str">
        <f>IF(Input!Z120=1,K102,"")</f>
        <v/>
      </c>
      <c r="Q102" s="24" t="str">
        <f>IF(Input!AA120=1,K102,"")</f>
        <v/>
      </c>
    </row>
    <row r="103" spans="11:17" x14ac:dyDescent="0.25">
      <c r="K103" s="45" t="s">
        <v>167</v>
      </c>
      <c r="L103" s="17" t="s">
        <v>144</v>
      </c>
      <c r="M103" s="3" t="str">
        <f>IF(Input!W121=1,K103,"")</f>
        <v/>
      </c>
      <c r="N103" s="23" t="str">
        <f>IF(Input!X121=1,K103,"")</f>
        <v/>
      </c>
      <c r="O103" s="3" t="str">
        <f>IF(Input!Y121=1,K103,"")</f>
        <v/>
      </c>
      <c r="P103" s="23" t="str">
        <f>IF(Input!Z121=1,K103,"")</f>
        <v/>
      </c>
      <c r="Q103" s="24" t="str">
        <f>IF(Input!AA121=1,K103,"")</f>
        <v/>
      </c>
    </row>
    <row r="104" spans="11:17" x14ac:dyDescent="0.25">
      <c r="K104" s="45" t="s">
        <v>168</v>
      </c>
      <c r="L104" s="17" t="s">
        <v>163</v>
      </c>
      <c r="M104" s="3" t="str">
        <f>IF(Input!W122=1,K104,"")</f>
        <v/>
      </c>
      <c r="N104" s="23" t="str">
        <f>IF(Input!X122=1,K104,"")</f>
        <v/>
      </c>
      <c r="O104" s="3" t="str">
        <f>IF(Input!Y122=1,K104,"")</f>
        <v/>
      </c>
      <c r="P104" s="23" t="str">
        <f>IF(Input!Z122=1,K104,"")</f>
        <v/>
      </c>
      <c r="Q104" s="24" t="str">
        <f>IF(Input!AA122=1,K104,"")</f>
        <v/>
      </c>
    </row>
    <row r="105" spans="11:17" x14ac:dyDescent="0.25">
      <c r="K105" s="45" t="s">
        <v>169</v>
      </c>
      <c r="L105" s="17" t="s">
        <v>170</v>
      </c>
      <c r="M105" s="3" t="str">
        <f>IF(Input!W123=1,K105,"")</f>
        <v/>
      </c>
      <c r="N105" s="23" t="str">
        <f>IF(Input!X123=1,K105,"")</f>
        <v/>
      </c>
      <c r="O105" s="3" t="str">
        <f>IF(Input!Y123=1,K105,"")</f>
        <v/>
      </c>
      <c r="P105" s="23" t="str">
        <f>IF(Input!Z123=1,K105,"")</f>
        <v/>
      </c>
      <c r="Q105" s="24" t="str">
        <f>IF(Input!AA123=1,K105,"")</f>
        <v/>
      </c>
    </row>
    <row r="106" spans="11:17" x14ac:dyDescent="0.25">
      <c r="K106" s="45" t="s">
        <v>171</v>
      </c>
      <c r="L106" s="17" t="s">
        <v>120</v>
      </c>
      <c r="M106" s="3" t="str">
        <f>IF(Input!W124=1,K106,"")</f>
        <v/>
      </c>
      <c r="N106" s="23" t="str">
        <f>IF(Input!X124=1,K106,"")</f>
        <v/>
      </c>
      <c r="O106" s="3" t="str">
        <f>IF(Input!Y124=1,K106,"")</f>
        <v/>
      </c>
      <c r="P106" s="23" t="str">
        <f>IF(Input!Z124=1,K106,"")</f>
        <v/>
      </c>
      <c r="Q106" s="24" t="str">
        <f>IF(Input!AA124=1,K106,"")</f>
        <v/>
      </c>
    </row>
    <row r="107" spans="11:17" x14ac:dyDescent="0.25">
      <c r="K107" s="45" t="s">
        <v>172</v>
      </c>
      <c r="L107" s="17" t="s">
        <v>128</v>
      </c>
      <c r="M107" s="3" t="str">
        <f>IF(Input!W125=1,K107,"")</f>
        <v/>
      </c>
      <c r="N107" s="23" t="str">
        <f>IF(Input!X125=1,K107,"")</f>
        <v/>
      </c>
      <c r="O107" s="3" t="str">
        <f>IF(Input!Y125=1,K107,"")</f>
        <v/>
      </c>
      <c r="P107" s="23" t="str">
        <f>IF(Input!Z125=1,K107,"")</f>
        <v/>
      </c>
      <c r="Q107" s="24" t="str">
        <f>IF(Input!AA125=1,K107,"")</f>
        <v/>
      </c>
    </row>
    <row r="108" spans="11:17" x14ac:dyDescent="0.25">
      <c r="K108" s="45" t="s">
        <v>173</v>
      </c>
      <c r="L108" s="17" t="s">
        <v>124</v>
      </c>
      <c r="M108" s="3" t="str">
        <f>IF(Input!W126=1,K108,"")</f>
        <v/>
      </c>
      <c r="N108" s="23" t="str">
        <f>IF(Input!X126=1,K108,"")</f>
        <v/>
      </c>
      <c r="O108" s="3" t="str">
        <f>IF(Input!Y126=1,K108,"")</f>
        <v/>
      </c>
      <c r="P108" s="23" t="str">
        <f>IF(Input!Z126=1,K108,"")</f>
        <v/>
      </c>
      <c r="Q108" s="24" t="str">
        <f>IF(Input!AA126=1,K108,"")</f>
        <v/>
      </c>
    </row>
    <row r="109" spans="11:17" x14ac:dyDescent="0.25">
      <c r="K109" s="45" t="s">
        <v>174</v>
      </c>
      <c r="L109" s="17" t="s">
        <v>135</v>
      </c>
      <c r="M109" s="3" t="str">
        <f>IF(Input!W127=1,K109,"")</f>
        <v/>
      </c>
      <c r="N109" s="23" t="str">
        <f>IF(Input!X127=1,K109,"")</f>
        <v/>
      </c>
      <c r="O109" s="3" t="str">
        <f>IF(Input!Y127=1,K109,"")</f>
        <v/>
      </c>
      <c r="P109" s="23" t="str">
        <f>IF(Input!Z127=1,K109,"")</f>
        <v/>
      </c>
      <c r="Q109" s="24" t="str">
        <f>IF(Input!AA127=1,K109,"")</f>
        <v/>
      </c>
    </row>
    <row r="110" spans="11:17" x14ac:dyDescent="0.25">
      <c r="K110" s="45" t="s">
        <v>175</v>
      </c>
      <c r="L110" s="17" t="s">
        <v>176</v>
      </c>
      <c r="M110" s="3" t="str">
        <f>IF(Input!W128=1,K110,"")</f>
        <v/>
      </c>
      <c r="N110" s="23" t="str">
        <f>IF(Input!X128=1,K110,"")</f>
        <v/>
      </c>
      <c r="O110" s="3" t="str">
        <f>IF(Input!Y128=1,K110,"")</f>
        <v/>
      </c>
      <c r="P110" s="23" t="str">
        <f>IF(Input!Z128=1,K110,"")</f>
        <v/>
      </c>
      <c r="Q110" s="24" t="str">
        <f>IF(Input!AA128=1,K110,"")</f>
        <v/>
      </c>
    </row>
    <row r="111" spans="11:17" ht="15.75" thickBot="1" x14ac:dyDescent="0.3">
      <c r="K111" s="46" t="s">
        <v>177</v>
      </c>
      <c r="L111" s="20" t="s">
        <v>122</v>
      </c>
      <c r="M111" s="25" t="str">
        <f>IF(Input!W129=1,K111,"")</f>
        <v/>
      </c>
      <c r="N111" s="26" t="str">
        <f>IF(Input!X129=1,K111,"")</f>
        <v>EU-170</v>
      </c>
      <c r="O111" s="25" t="str">
        <f>IF(Input!Y129=1,K111,"")</f>
        <v>EU-170</v>
      </c>
      <c r="P111" s="26" t="str">
        <f>IF(Input!Z129=1,K111,"")</f>
        <v/>
      </c>
      <c r="Q111" s="27" t="str">
        <f>IF(Input!AA129=1,K111,"")</f>
        <v/>
      </c>
    </row>
  </sheetData>
  <sortState xmlns:xlrd2="http://schemas.microsoft.com/office/spreadsheetml/2017/richdata2" ref="Q3:R27">
    <sortCondition ref="Q3:Q27"/>
  </sortState>
  <pageMargins left="0.7" right="0.7" top="0.75" bottom="0.75" header="0.3" footer="0.3"/>
  <pageSetup paperSize="9" orientation="portrait" horizontalDpi="1200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8314FFA5-E201-4ABA-AB87-F4FC3ACBB94E}">
            <xm:f>(VLOOKUP(A3,Input!$AN$3:$AN$180,1,FALSE))=A3</xm:f>
            <x14:dxf>
              <font>
                <b/>
                <i val="0"/>
              </font>
            </x14:dxf>
          </x14:cfRule>
          <xm:sqref>A3:A27 Q3:Q27 I7:I18 Y7:Y43 A36:A57 U55:U79 K55:K111 A62:A70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308AF-F966-4D92-8C7B-BBA8EBB36F67}">
  <sheetPr>
    <tabColor theme="4" tint="0.39997558519241921"/>
  </sheetPr>
  <dimension ref="A1:AE111"/>
  <sheetViews>
    <sheetView topLeftCell="A69" zoomScale="55" zoomScaleNormal="55" workbookViewId="0">
      <selection activeCell="U21" sqref="U21"/>
    </sheetView>
  </sheetViews>
  <sheetFormatPr defaultRowHeight="15" x14ac:dyDescent="0.25"/>
  <cols>
    <col min="1" max="1" width="10.7109375" customWidth="1"/>
    <col min="3" max="7" width="9.140625" style="3"/>
    <col min="9" max="9" width="11" customWidth="1"/>
    <col min="11" max="11" width="11.28515625" customWidth="1"/>
    <col min="17" max="17" width="11" customWidth="1"/>
    <col min="21" max="21" width="10.28515625" customWidth="1"/>
    <col min="25" max="25" width="10.7109375" customWidth="1"/>
  </cols>
  <sheetData>
    <row r="1" spans="1:31" x14ac:dyDescent="0.25">
      <c r="A1" s="47" t="s">
        <v>235</v>
      </c>
      <c r="B1" s="48"/>
      <c r="C1" s="49"/>
      <c r="D1" s="49"/>
      <c r="E1" s="49"/>
      <c r="F1" s="49"/>
      <c r="G1" s="50"/>
      <c r="Q1" s="47" t="s">
        <v>306</v>
      </c>
      <c r="R1" s="48"/>
      <c r="S1" s="48"/>
      <c r="T1" s="48"/>
      <c r="U1" s="48"/>
      <c r="V1" s="48"/>
      <c r="W1" s="51"/>
    </row>
    <row r="2" spans="1:31" x14ac:dyDescent="0.25">
      <c r="A2" s="15"/>
      <c r="C2" s="18">
        <v>3.5</v>
      </c>
      <c r="D2" s="22">
        <v>7</v>
      </c>
      <c r="E2" s="18">
        <v>14</v>
      </c>
      <c r="F2" s="22">
        <v>21</v>
      </c>
      <c r="G2" s="19">
        <v>28</v>
      </c>
      <c r="Q2" s="15"/>
      <c r="S2" s="18">
        <v>3.5</v>
      </c>
      <c r="T2" s="22">
        <v>7</v>
      </c>
      <c r="U2" s="18">
        <v>14</v>
      </c>
      <c r="V2" s="22">
        <v>21</v>
      </c>
      <c r="W2" s="19">
        <v>28</v>
      </c>
    </row>
    <row r="3" spans="1:31" x14ac:dyDescent="0.25">
      <c r="A3" s="41" t="s">
        <v>241</v>
      </c>
      <c r="B3" t="s">
        <v>234</v>
      </c>
      <c r="C3" s="3" t="str">
        <f>IF(Input!AC167=1,CW!A3,"")</f>
        <v>EU-005</v>
      </c>
      <c r="D3" s="23" t="str">
        <f>IF(Input!AD167=1,CW!A3,"")</f>
        <v>EU-005</v>
      </c>
      <c r="E3" s="3" t="str">
        <f>IF(Input!AE167=1,CW!A3,"")</f>
        <v>EU-005</v>
      </c>
      <c r="F3" s="23" t="str">
        <f>IF(Input!AF167=1,CW!A3,"")</f>
        <v>EU-005</v>
      </c>
      <c r="G3" s="24" t="str">
        <f>IF(Input!AG167=1,CW!A3,"")</f>
        <v/>
      </c>
      <c r="Q3" s="41" t="s">
        <v>291</v>
      </c>
      <c r="R3" t="s">
        <v>292</v>
      </c>
      <c r="S3" s="3" t="str">
        <f>IF(Input!AC142=1,Q3,"")</f>
        <v/>
      </c>
      <c r="T3" s="23" t="str">
        <f>IF(Input!AD142=1,Q3,"")</f>
        <v/>
      </c>
      <c r="U3" s="3" t="str">
        <f>IF(Input!AE142=1,Q3,"")</f>
        <v/>
      </c>
      <c r="V3" s="23" t="str">
        <f>IF(Input!AF142=1,Q3,"")</f>
        <v/>
      </c>
      <c r="W3" s="24" t="str">
        <f>IF(Input!AG142=1,Q3,"")</f>
        <v/>
      </c>
    </row>
    <row r="4" spans="1:31" ht="15.75" thickBot="1" x14ac:dyDescent="0.3">
      <c r="A4" s="41" t="s">
        <v>242</v>
      </c>
      <c r="B4" t="s">
        <v>236</v>
      </c>
      <c r="C4" s="3" t="str">
        <f>IF(Input!AC168=1,CW!A4,"")</f>
        <v/>
      </c>
      <c r="D4" s="23" t="str">
        <f>IF(Input!AD168=1,CW!A4,"")</f>
        <v/>
      </c>
      <c r="E4" s="3" t="str">
        <f>IF(Input!AE168=1,CW!A4,"")</f>
        <v/>
      </c>
      <c r="F4" s="23" t="str">
        <f>IF(Input!AF168=1,CW!A4,"")</f>
        <v/>
      </c>
      <c r="G4" s="24" t="str">
        <f>IF(Input!AG168=1,CW!A4,"")</f>
        <v/>
      </c>
      <c r="Q4" s="41" t="s">
        <v>266</v>
      </c>
      <c r="R4" t="s">
        <v>267</v>
      </c>
      <c r="S4" s="3" t="str">
        <f>IF(Input!AC143=1,Q4,"")</f>
        <v/>
      </c>
      <c r="T4" s="23" t="str">
        <f>IF(Input!AD143=1,Q4,"")</f>
        <v/>
      </c>
      <c r="U4" s="3" t="str">
        <f>IF(Input!AE143=1,Q4,"")</f>
        <v/>
      </c>
      <c r="V4" s="23" t="str">
        <f>IF(Input!AF143=1,Q4,"")</f>
        <v/>
      </c>
      <c r="W4" s="24" t="str">
        <f>IF(Input!AG143=1,Q4,"")</f>
        <v/>
      </c>
    </row>
    <row r="5" spans="1:31" x14ac:dyDescent="0.25">
      <c r="A5" s="41" t="s">
        <v>243</v>
      </c>
      <c r="B5" t="s">
        <v>236</v>
      </c>
      <c r="C5" s="3" t="str">
        <f>IF(Input!AC169=1,CW!A5,"")</f>
        <v/>
      </c>
      <c r="D5" s="23" t="str">
        <f>IF(Input!AD169=1,CW!A5,"")</f>
        <v/>
      </c>
      <c r="E5" s="3" t="str">
        <f>IF(Input!AE169=1,CW!A5,"")</f>
        <v/>
      </c>
      <c r="F5" s="23" t="str">
        <f>IF(Input!AF169=1,CW!A5,"")</f>
        <v/>
      </c>
      <c r="G5" s="24" t="str">
        <f>IF(Input!AG169=1,CW!A5,"")</f>
        <v/>
      </c>
      <c r="I5" s="47" t="s">
        <v>179</v>
      </c>
      <c r="J5" s="48"/>
      <c r="K5" s="48"/>
      <c r="L5" s="48"/>
      <c r="M5" s="48"/>
      <c r="N5" s="48"/>
      <c r="O5" s="51"/>
      <c r="Q5" s="41" t="s">
        <v>294</v>
      </c>
      <c r="R5" t="s">
        <v>295</v>
      </c>
      <c r="S5" s="3" t="str">
        <f>IF(Input!AC144=1,Q5,"")</f>
        <v/>
      </c>
      <c r="T5" s="23" t="str">
        <f>IF(Input!AD144=1,Q5,"")</f>
        <v/>
      </c>
      <c r="U5" s="3" t="str">
        <f>IF(Input!AE144=1,Q5,"")</f>
        <v/>
      </c>
      <c r="V5" s="23" t="str">
        <f>IF(Input!AF144=1,Q5,"")</f>
        <v/>
      </c>
      <c r="W5" s="24" t="str">
        <f>IF(Input!AG144=1,Q5,"")</f>
        <v/>
      </c>
      <c r="Y5" s="47" t="s">
        <v>3</v>
      </c>
      <c r="Z5" s="48"/>
      <c r="AA5" s="52"/>
      <c r="AB5" s="48"/>
      <c r="AC5" s="48"/>
      <c r="AD5" s="48"/>
      <c r="AE5" s="51"/>
    </row>
    <row r="6" spans="1:31" x14ac:dyDescent="0.25">
      <c r="A6" s="41" t="s">
        <v>244</v>
      </c>
      <c r="B6" t="s">
        <v>237</v>
      </c>
      <c r="C6" s="3" t="str">
        <f>IF(Input!AC170=1,CW!A6,"")</f>
        <v>EU-008</v>
      </c>
      <c r="D6" s="23" t="str">
        <f>IF(Input!AD170=1,CW!A6,"")</f>
        <v/>
      </c>
      <c r="E6" s="3" t="str">
        <f>IF(Input!AE170=1,CW!A6,"")</f>
        <v/>
      </c>
      <c r="F6" s="23" t="str">
        <f>IF(Input!AF170=1,CW!A6,"")</f>
        <v/>
      </c>
      <c r="G6" s="24" t="str">
        <f>IF(Input!AG170=1,CW!A6,"")</f>
        <v/>
      </c>
      <c r="I6" s="15"/>
      <c r="K6" s="14">
        <v>3.5</v>
      </c>
      <c r="L6" s="21">
        <v>7</v>
      </c>
      <c r="M6" s="14">
        <v>14</v>
      </c>
      <c r="N6" s="21">
        <v>21</v>
      </c>
      <c r="O6" s="16">
        <v>28</v>
      </c>
      <c r="Q6" s="41" t="s">
        <v>296</v>
      </c>
      <c r="R6" t="s">
        <v>297</v>
      </c>
      <c r="S6" s="3" t="str">
        <f>IF(Input!AC145=1,Q6,"")</f>
        <v/>
      </c>
      <c r="T6" s="23" t="str">
        <f>IF(Input!AD145=1,Q6,"")</f>
        <v/>
      </c>
      <c r="U6" s="3" t="str">
        <f>IF(Input!AE145=1,Q6,"")</f>
        <v/>
      </c>
      <c r="V6" s="23" t="str">
        <f>IF(Input!AF145=1,Q6,"")</f>
        <v/>
      </c>
      <c r="W6" s="24" t="str">
        <f>IF(Input!AG145=1,Q6,"")</f>
        <v/>
      </c>
      <c r="Y6" s="15"/>
      <c r="AA6" s="18">
        <v>3.5</v>
      </c>
      <c r="AB6" s="22">
        <v>7</v>
      </c>
      <c r="AC6" s="18">
        <v>14</v>
      </c>
      <c r="AD6" s="22">
        <v>21</v>
      </c>
      <c r="AE6" s="19">
        <v>28</v>
      </c>
    </row>
    <row r="7" spans="1:31" x14ac:dyDescent="0.25">
      <c r="A7" s="41" t="s">
        <v>245</v>
      </c>
      <c r="B7" t="s">
        <v>237</v>
      </c>
      <c r="C7" s="3" t="str">
        <f>IF(Input!AC171=1,CW!A7,"")</f>
        <v/>
      </c>
      <c r="D7" s="23" t="str">
        <f>IF(Input!AD171=1,CW!A7,"")</f>
        <v/>
      </c>
      <c r="E7" s="3" t="str">
        <f>IF(Input!AE171=1,CW!A7,"")</f>
        <v/>
      </c>
      <c r="F7" s="23" t="str">
        <f>IF(Input!AF171=1,CW!A7,"")</f>
        <v/>
      </c>
      <c r="G7" s="24" t="str">
        <f>IF(Input!AG171=1,CW!A7,"")</f>
        <v/>
      </c>
      <c r="I7" s="43" t="s">
        <v>178</v>
      </c>
      <c r="J7" s="10" t="s">
        <v>7</v>
      </c>
      <c r="K7" s="3" t="str">
        <f>IF(Input!AC130=1,I7,"")</f>
        <v/>
      </c>
      <c r="L7" s="23" t="str">
        <f>IF(Input!AD130=1,I7,"")</f>
        <v/>
      </c>
      <c r="M7" s="3" t="str">
        <f>IF(Input!AE130=1,I7,"")</f>
        <v/>
      </c>
      <c r="N7" s="23" t="str">
        <f>IF(Input!AF130=1,I7,"")</f>
        <v/>
      </c>
      <c r="O7" s="24" t="str">
        <f>IF(Input!AG130=1,I7,"")</f>
        <v/>
      </c>
      <c r="Q7" s="41" t="s">
        <v>298</v>
      </c>
      <c r="R7" t="s">
        <v>299</v>
      </c>
      <c r="S7" s="3" t="str">
        <f>IF(Input!AC146=1,Q7,"")</f>
        <v/>
      </c>
      <c r="T7" s="23" t="str">
        <f>IF(Input!AD146=1,Q7,"")</f>
        <v/>
      </c>
      <c r="U7" s="3" t="str">
        <f>IF(Input!AE146=1,Q7,"")</f>
        <v/>
      </c>
      <c r="V7" s="23" t="str">
        <f>IF(Input!AF146=1,Q7,"")</f>
        <v/>
      </c>
      <c r="W7" s="24" t="str">
        <f>IF(Input!AG146=1,Q7,"")</f>
        <v/>
      </c>
      <c r="Y7" s="45" t="s">
        <v>0</v>
      </c>
      <c r="Z7" s="17" t="s">
        <v>2</v>
      </c>
      <c r="AA7" s="3" t="str">
        <f>IF(Input!AC6=1,Y7,"")</f>
        <v/>
      </c>
      <c r="AB7" s="23" t="str">
        <f>IF(Input!AD6=1,Y7,"")</f>
        <v>EU-002</v>
      </c>
      <c r="AC7" s="3" t="str">
        <f>IF(Input!AE6=1,Y7,"")</f>
        <v>EU-002</v>
      </c>
      <c r="AD7" s="23" t="str">
        <f>IF(Input!AF6=1,Y7,"")</f>
        <v/>
      </c>
      <c r="AE7" s="24" t="str">
        <f>IF(Input!AG6=1,Y7,"")</f>
        <v/>
      </c>
    </row>
    <row r="8" spans="1:31" x14ac:dyDescent="0.25">
      <c r="A8" s="41" t="s">
        <v>246</v>
      </c>
      <c r="B8" t="s">
        <v>237</v>
      </c>
      <c r="C8" s="3" t="str">
        <f>IF(Input!AC172=1,CW!A8,"")</f>
        <v>EU-010</v>
      </c>
      <c r="D8" s="23" t="str">
        <f>IF(Input!AD172=1,CW!A8,"")</f>
        <v>EU-010</v>
      </c>
      <c r="E8" s="3" t="str">
        <f>IF(Input!AE172=1,CW!A8,"")</f>
        <v>EU-010</v>
      </c>
      <c r="F8" s="23" t="str">
        <f>IF(Input!AF172=1,CW!A8,"")</f>
        <v>EU-010</v>
      </c>
      <c r="G8" s="24" t="str">
        <f>IF(Input!AG172=1,CW!A8,"")</f>
        <v/>
      </c>
      <c r="I8" s="43" t="s">
        <v>180</v>
      </c>
      <c r="J8" s="10" t="s">
        <v>181</v>
      </c>
      <c r="K8" s="3" t="str">
        <f>IF(Input!AC131=1,I8,"")</f>
        <v/>
      </c>
      <c r="L8" s="23" t="str">
        <f>IF(Input!AD131=1,I8,"")</f>
        <v>EU-038</v>
      </c>
      <c r="M8" s="3" t="str">
        <f>IF(Input!AE131=1,I8,"")</f>
        <v/>
      </c>
      <c r="N8" s="23" t="str">
        <f>IF(Input!AF131=1,I8,"")</f>
        <v/>
      </c>
      <c r="O8" s="24" t="str">
        <f>IF(Input!AG131=1,I8,"")</f>
        <v/>
      </c>
      <c r="Q8" s="41" t="s">
        <v>300</v>
      </c>
      <c r="R8" t="s">
        <v>299</v>
      </c>
      <c r="S8" s="3" t="str">
        <f>IF(Input!AC147=1,Q8,"")</f>
        <v/>
      </c>
      <c r="T8" s="23" t="str">
        <f>IF(Input!AD147=1,Q8,"")</f>
        <v/>
      </c>
      <c r="U8" s="3" t="str">
        <f>IF(Input!AE147=1,Q8,"")</f>
        <v/>
      </c>
      <c r="V8" s="23" t="str">
        <f>IF(Input!AF147=1,Q8,"")</f>
        <v/>
      </c>
      <c r="W8" s="24" t="str">
        <f>IF(Input!AG147=1,Q8,"")</f>
        <v/>
      </c>
      <c r="Y8" s="45" t="s">
        <v>4</v>
      </c>
      <c r="Z8" s="17" t="s">
        <v>5</v>
      </c>
      <c r="AA8" s="3" t="str">
        <f>IF(Input!AC7=1,Y8,"")</f>
        <v/>
      </c>
      <c r="AB8" s="23" t="str">
        <f>IF(Input!AD7=1,Y8,"")</f>
        <v/>
      </c>
      <c r="AC8" s="3" t="str">
        <f>IF(Input!AE7=1,Y8,"")</f>
        <v>EU-020</v>
      </c>
      <c r="AD8" s="23" t="str">
        <f>IF(Input!AF7=1,Y8,"")</f>
        <v/>
      </c>
      <c r="AE8" s="24" t="str">
        <f>IF(Input!AG7=1,Y8,"")</f>
        <v/>
      </c>
    </row>
    <row r="9" spans="1:31" x14ac:dyDescent="0.25">
      <c r="A9" s="41" t="s">
        <v>247</v>
      </c>
      <c r="B9" t="s">
        <v>234</v>
      </c>
      <c r="C9" s="3" t="str">
        <f>IF(Input!AC173=1,CW!A9,"")</f>
        <v/>
      </c>
      <c r="D9" s="23" t="str">
        <f>IF(Input!AD173=1,CW!A9,"")</f>
        <v/>
      </c>
      <c r="E9" s="3" t="str">
        <f>IF(Input!AE173=1,CW!A9,"")</f>
        <v/>
      </c>
      <c r="F9" s="23" t="str">
        <f>IF(Input!AF173=1,CW!A9,"")</f>
        <v/>
      </c>
      <c r="G9" s="24" t="str">
        <f>IF(Input!AG173=1,CW!A9,"")</f>
        <v/>
      </c>
      <c r="I9" s="43" t="s">
        <v>182</v>
      </c>
      <c r="J9" s="10" t="s">
        <v>20</v>
      </c>
      <c r="K9" s="3" t="str">
        <f>IF(Input!AC132=1,I9,"")</f>
        <v/>
      </c>
      <c r="L9" s="23" t="str">
        <f>IF(Input!AD132=1,I9,"")</f>
        <v/>
      </c>
      <c r="M9" s="3" t="str">
        <f>IF(Input!AE132=1,I9,"")</f>
        <v/>
      </c>
      <c r="N9" s="23" t="str">
        <f>IF(Input!AF132=1,I9,"")</f>
        <v/>
      </c>
      <c r="O9" s="24" t="str">
        <f>IF(Input!AG132=1,I9,"")</f>
        <v/>
      </c>
      <c r="Q9" s="41" t="s">
        <v>269</v>
      </c>
      <c r="R9" t="s">
        <v>270</v>
      </c>
      <c r="S9" s="3" t="str">
        <f>IF(Input!AC148=1,Q9,"")</f>
        <v/>
      </c>
      <c r="T9" s="23" t="str">
        <f>IF(Input!AD148=1,Q9,"")</f>
        <v/>
      </c>
      <c r="U9" s="3" t="str">
        <f>IF(Input!AE148=1,Q9,"")</f>
        <v/>
      </c>
      <c r="V9" s="23" t="str">
        <f>IF(Input!AF148=1,Q9,"")</f>
        <v/>
      </c>
      <c r="W9" s="24" t="str">
        <f>IF(Input!AG148=1,Q9,"")</f>
        <v/>
      </c>
      <c r="Y9" s="45" t="s">
        <v>6</v>
      </c>
      <c r="Z9" s="17" t="s">
        <v>7</v>
      </c>
      <c r="AA9" s="3" t="str">
        <f>IF(Input!AC8=1,Y9,"")</f>
        <v/>
      </c>
      <c r="AB9" s="23" t="str">
        <f>IF(Input!AD8=1,Y9,"")</f>
        <v>EU-029</v>
      </c>
      <c r="AC9" s="3" t="str">
        <f>IF(Input!AE8=1,Y9,"")</f>
        <v>EU-029</v>
      </c>
      <c r="AD9" s="23" t="str">
        <f>IF(Input!AF8=1,Y9,"")</f>
        <v>EU-029</v>
      </c>
      <c r="AE9" s="24" t="str">
        <f>IF(Input!AG8=1,Y9,"")</f>
        <v/>
      </c>
    </row>
    <row r="10" spans="1:31" x14ac:dyDescent="0.25">
      <c r="A10" s="41" t="s">
        <v>248</v>
      </c>
      <c r="B10" t="s">
        <v>237</v>
      </c>
      <c r="C10" s="3" t="str">
        <f>IF(Input!AC174=1,CW!A10,"")</f>
        <v/>
      </c>
      <c r="D10" s="23" t="str">
        <f>IF(Input!AD174=1,CW!A10,"")</f>
        <v/>
      </c>
      <c r="E10" s="3" t="str">
        <f>IF(Input!AE174=1,CW!A10,"")</f>
        <v/>
      </c>
      <c r="F10" s="23" t="str">
        <f>IF(Input!AF174=1,CW!A10,"")</f>
        <v/>
      </c>
      <c r="G10" s="24" t="str">
        <f>IF(Input!AG174=1,CW!A10,"")</f>
        <v/>
      </c>
      <c r="I10" s="43" t="s">
        <v>183</v>
      </c>
      <c r="J10" s="10" t="s">
        <v>9</v>
      </c>
      <c r="K10" s="3" t="str">
        <f>IF(Input!AC133=1,I10,"")</f>
        <v>EU-055</v>
      </c>
      <c r="L10" s="23" t="str">
        <f>IF(Input!AD133=1,I10,"")</f>
        <v>EU-055</v>
      </c>
      <c r="M10" s="3" t="str">
        <f>IF(Input!AE133=1,I10,"")</f>
        <v/>
      </c>
      <c r="N10" s="23" t="str">
        <f>IF(Input!AF133=1,I10,"")</f>
        <v/>
      </c>
      <c r="O10" s="24" t="str">
        <f>IF(Input!AG133=1,I10,"")</f>
        <v/>
      </c>
      <c r="Q10" s="41" t="s">
        <v>301</v>
      </c>
      <c r="R10" t="s">
        <v>299</v>
      </c>
      <c r="S10" s="3" t="str">
        <f>IF(Input!AC149=1,Q10,"")</f>
        <v/>
      </c>
      <c r="T10" s="23" t="str">
        <f>IF(Input!AD149=1,Q10,"")</f>
        <v/>
      </c>
      <c r="U10" s="3" t="str">
        <f>IF(Input!AE149=1,Q10,"")</f>
        <v/>
      </c>
      <c r="V10" s="23" t="str">
        <f>IF(Input!AF149=1,Q10,"")</f>
        <v/>
      </c>
      <c r="W10" s="24" t="str">
        <f>IF(Input!AG149=1,Q10,"")</f>
        <v/>
      </c>
      <c r="Y10" s="45" t="s">
        <v>8</v>
      </c>
      <c r="Z10" s="17" t="s">
        <v>9</v>
      </c>
      <c r="AA10" s="3" t="str">
        <f>IF(Input!AC9=1,Y10,"")</f>
        <v/>
      </c>
      <c r="AB10" s="23" t="str">
        <f>IF(Input!AD9=1,Y10,"")</f>
        <v/>
      </c>
      <c r="AC10" s="3" t="str">
        <f>IF(Input!AE9=1,Y10,"")</f>
        <v/>
      </c>
      <c r="AD10" s="23" t="str">
        <f>IF(Input!AF9=1,Y10,"")</f>
        <v/>
      </c>
      <c r="AE10" s="24" t="str">
        <f>IF(Input!AG9=1,Y10,"")</f>
        <v/>
      </c>
    </row>
    <row r="11" spans="1:31" x14ac:dyDescent="0.25">
      <c r="A11" s="41" t="s">
        <v>249</v>
      </c>
      <c r="B11" t="s">
        <v>237</v>
      </c>
      <c r="C11" s="3" t="str">
        <f>IF(Input!AC175=1,CW!A11,"")</f>
        <v/>
      </c>
      <c r="D11" s="23" t="str">
        <f>IF(Input!AD175=1,CW!A11,"")</f>
        <v/>
      </c>
      <c r="E11" s="3" t="str">
        <f>IF(Input!AE175=1,CW!A11,"")</f>
        <v/>
      </c>
      <c r="F11" s="23" t="str">
        <f>IF(Input!AF175=1,CW!A11,"")</f>
        <v/>
      </c>
      <c r="G11" s="24" t="str">
        <f>IF(Input!AG175=1,CW!A11,"")</f>
        <v/>
      </c>
      <c r="I11" s="43" t="s">
        <v>184</v>
      </c>
      <c r="J11" s="10" t="s">
        <v>9</v>
      </c>
      <c r="K11" s="3" t="str">
        <f>IF(Input!AC134=1,I11,"")</f>
        <v/>
      </c>
      <c r="L11" s="23" t="str">
        <f>IF(Input!AD134=1,I11,"")</f>
        <v/>
      </c>
      <c r="M11" s="3" t="str">
        <f>IF(Input!AE134=1,I11,"")</f>
        <v/>
      </c>
      <c r="N11" s="23" t="str">
        <f>IF(Input!AF134=1,I11,"")</f>
        <v/>
      </c>
      <c r="O11" s="24" t="str">
        <f>IF(Input!AG134=1,I11,"")</f>
        <v/>
      </c>
      <c r="Q11" s="41" t="s">
        <v>271</v>
      </c>
      <c r="R11" t="s">
        <v>270</v>
      </c>
      <c r="S11" s="3" t="str">
        <f>IF(Input!AC150=1,Q11,"")</f>
        <v/>
      </c>
      <c r="T11" s="23" t="str">
        <f>IF(Input!AD150=1,Q11,"")</f>
        <v/>
      </c>
      <c r="U11" s="3" t="str">
        <f>IF(Input!AE150=1,Q11,"")</f>
        <v/>
      </c>
      <c r="V11" s="23" t="str">
        <f>IF(Input!AF150=1,Q11,"")</f>
        <v/>
      </c>
      <c r="W11" s="24" t="str">
        <f>IF(Input!AG150=1,Q11,"")</f>
        <v/>
      </c>
      <c r="Y11" s="45" t="s">
        <v>10</v>
      </c>
      <c r="Z11" s="17" t="s">
        <v>11</v>
      </c>
      <c r="AA11" s="3" t="str">
        <f>IF(Input!AC10=1,Y11,"")</f>
        <v/>
      </c>
      <c r="AB11" s="23" t="str">
        <f>IF(Input!AD10=1,Y11,"")</f>
        <v/>
      </c>
      <c r="AC11" s="3" t="str">
        <f>IF(Input!AE10=1,Y11,"")</f>
        <v/>
      </c>
      <c r="AD11" s="23" t="str">
        <f>IF(Input!AF10=1,Y11,"")</f>
        <v/>
      </c>
      <c r="AE11" s="24" t="str">
        <f>IF(Input!AG10=1,Y11,"")</f>
        <v/>
      </c>
    </row>
    <row r="12" spans="1:31" x14ac:dyDescent="0.25">
      <c r="A12" s="41" t="s">
        <v>250</v>
      </c>
      <c r="B12" t="s">
        <v>237</v>
      </c>
      <c r="C12" s="3" t="str">
        <f>IF(Input!AC176=1,CW!A12,"")</f>
        <v/>
      </c>
      <c r="D12" s="23" t="str">
        <f>IF(Input!AD176=1,CW!A12,"")</f>
        <v/>
      </c>
      <c r="E12" s="3" t="str">
        <f>IF(Input!AE176=1,CW!A12,"")</f>
        <v/>
      </c>
      <c r="F12" s="23" t="str">
        <f>IF(Input!AF176=1,CW!A12,"")</f>
        <v/>
      </c>
      <c r="G12" s="24" t="str">
        <f>IF(Input!AG176=1,CW!A12,"")</f>
        <v/>
      </c>
      <c r="I12" s="43" t="s">
        <v>185</v>
      </c>
      <c r="J12" s="10" t="s">
        <v>9</v>
      </c>
      <c r="K12" s="3" t="str">
        <f>IF(Input!AC135=1,I12,"")</f>
        <v/>
      </c>
      <c r="L12" s="23" t="str">
        <f>IF(Input!AD135=1,I12,"")</f>
        <v/>
      </c>
      <c r="M12" s="3" t="str">
        <f>IF(Input!AE135=1,I12,"")</f>
        <v/>
      </c>
      <c r="N12" s="23" t="str">
        <f>IF(Input!AF135=1,I12,"")</f>
        <v/>
      </c>
      <c r="O12" s="24" t="str">
        <f>IF(Input!AG135=1,I12,"")</f>
        <v/>
      </c>
      <c r="Q12" s="41" t="s">
        <v>302</v>
      </c>
      <c r="R12" t="s">
        <v>303</v>
      </c>
      <c r="S12" s="3" t="str">
        <f>IF(Input!AC151=1,Q12,"")</f>
        <v/>
      </c>
      <c r="T12" s="23" t="str">
        <f>IF(Input!AD151=1,Q12,"")</f>
        <v/>
      </c>
      <c r="U12" s="3" t="str">
        <f>IF(Input!AE151=1,Q12,"")</f>
        <v/>
      </c>
      <c r="V12" s="23" t="str">
        <f>IF(Input!AF151=1,Q12,"")</f>
        <v/>
      </c>
      <c r="W12" s="24" t="str">
        <f>IF(Input!AG151=1,Q12,"")</f>
        <v/>
      </c>
      <c r="Y12" s="45" t="s">
        <v>12</v>
      </c>
      <c r="Z12" s="17" t="s">
        <v>9</v>
      </c>
      <c r="AA12" s="3" t="str">
        <f>IF(Input!AC11=1,Y12,"")</f>
        <v/>
      </c>
      <c r="AB12" s="23" t="str">
        <f>IF(Input!AD11=1,Y12,"")</f>
        <v/>
      </c>
      <c r="AC12" s="3" t="str">
        <f>IF(Input!AE11=1,Y12,"")</f>
        <v/>
      </c>
      <c r="AD12" s="23" t="str">
        <f>IF(Input!AF11=1,Y12,"")</f>
        <v/>
      </c>
      <c r="AE12" s="24" t="str">
        <f>IF(Input!AG11=1,Y12,"")</f>
        <v/>
      </c>
    </row>
    <row r="13" spans="1:31" x14ac:dyDescent="0.25">
      <c r="A13" s="41" t="s">
        <v>251</v>
      </c>
      <c r="B13" t="s">
        <v>236</v>
      </c>
      <c r="C13" s="3" t="str">
        <f>IF(Input!AC177=1,CW!A13,"")</f>
        <v/>
      </c>
      <c r="D13" s="23" t="str">
        <f>IF(Input!AD177=1,CW!A13,"")</f>
        <v/>
      </c>
      <c r="E13" s="3" t="str">
        <f>IF(Input!AE177=1,CW!A13,"")</f>
        <v/>
      </c>
      <c r="F13" s="23" t="str">
        <f>IF(Input!AF177=1,CW!A13,"")</f>
        <v/>
      </c>
      <c r="G13" s="24" t="str">
        <f>IF(Input!AG177=1,CW!A13,"")</f>
        <v/>
      </c>
      <c r="I13" s="43" t="s">
        <v>186</v>
      </c>
      <c r="J13" s="10" t="s">
        <v>9</v>
      </c>
      <c r="K13" s="3" t="str">
        <f>IF(Input!AC136=1,I13,"")</f>
        <v/>
      </c>
      <c r="L13" s="23" t="str">
        <f>IF(Input!AD136=1,I13,"")</f>
        <v/>
      </c>
      <c r="M13" s="3" t="str">
        <f>IF(Input!AE136=1,I13,"")</f>
        <v/>
      </c>
      <c r="N13" s="23" t="str">
        <f>IF(Input!AF136=1,I13,"")</f>
        <v/>
      </c>
      <c r="O13" s="24" t="str">
        <f>IF(Input!AG136=1,I13,"")</f>
        <v/>
      </c>
      <c r="Q13" s="41" t="s">
        <v>272</v>
      </c>
      <c r="R13" t="s">
        <v>273</v>
      </c>
      <c r="S13" s="3" t="str">
        <f>IF(Input!AC152=1,Q13,"")</f>
        <v/>
      </c>
      <c r="T13" s="23" t="str">
        <f>IF(Input!AD152=1,Q13,"")</f>
        <v/>
      </c>
      <c r="U13" s="3" t="str">
        <f>IF(Input!AE152=1,Q13,"")</f>
        <v/>
      </c>
      <c r="V13" s="23" t="str">
        <f>IF(Input!AF152=1,Q13,"")</f>
        <v/>
      </c>
      <c r="W13" s="24" t="str">
        <f>IF(Input!AG152=1,Q13,"")</f>
        <v/>
      </c>
      <c r="Y13" s="45" t="s">
        <v>13</v>
      </c>
      <c r="Z13" s="17" t="s">
        <v>14</v>
      </c>
      <c r="AA13" s="3" t="str">
        <f>IF(Input!AC12=1,Y13,"")</f>
        <v/>
      </c>
      <c r="AB13" s="23" t="str">
        <f>IF(Input!AD12=1,Y13,"")</f>
        <v/>
      </c>
      <c r="AC13" s="3" t="str">
        <f>IF(Input!AE12=1,Y13,"")</f>
        <v>EU-037</v>
      </c>
      <c r="AD13" s="23" t="str">
        <f>IF(Input!AF12=1,Y13,"")</f>
        <v/>
      </c>
      <c r="AE13" s="24" t="str">
        <f>IF(Input!AG12=1,Y13,"")</f>
        <v/>
      </c>
    </row>
    <row r="14" spans="1:31" x14ac:dyDescent="0.25">
      <c r="A14" s="41" t="s">
        <v>252</v>
      </c>
      <c r="B14" t="s">
        <v>238</v>
      </c>
      <c r="C14" s="3" t="str">
        <f>IF(Input!AC178=1,CW!A14,"")</f>
        <v/>
      </c>
      <c r="D14" s="23" t="str">
        <f>IF(Input!AD178=1,CW!A14,"")</f>
        <v/>
      </c>
      <c r="E14" s="3" t="str">
        <f>IF(Input!AE178=1,CW!A14,"")</f>
        <v/>
      </c>
      <c r="F14" s="23" t="str">
        <f>IF(Input!AF178=1,CW!A14,"")</f>
        <v/>
      </c>
      <c r="G14" s="24" t="str">
        <f>IF(Input!AG178=1,CW!A14,"")</f>
        <v/>
      </c>
      <c r="I14" s="43" t="s">
        <v>187</v>
      </c>
      <c r="J14" s="10" t="s">
        <v>7</v>
      </c>
      <c r="K14" s="3" t="str">
        <f>IF(Input!AC137=1,I14,"")</f>
        <v/>
      </c>
      <c r="L14" s="23" t="str">
        <f>IF(Input!AD137=1,I14,"")</f>
        <v>EU-088</v>
      </c>
      <c r="M14" s="3" t="str">
        <f>IF(Input!AE137=1,I14,"")</f>
        <v>EU-088</v>
      </c>
      <c r="N14" s="23" t="str">
        <f>IF(Input!AF137=1,I14,"")</f>
        <v/>
      </c>
      <c r="O14" s="24" t="str">
        <f>IF(Input!AG137=1,I14,"")</f>
        <v/>
      </c>
      <c r="Q14" s="41" t="s">
        <v>274</v>
      </c>
      <c r="R14" t="s">
        <v>275</v>
      </c>
      <c r="S14" s="3" t="str">
        <f>IF(Input!AC153=1,Q14,"")</f>
        <v/>
      </c>
      <c r="T14" s="23" t="str">
        <f>IF(Input!AD153=1,Q14,"")</f>
        <v/>
      </c>
      <c r="U14" s="3" t="str">
        <f>IF(Input!AE153=1,Q14,"")</f>
        <v/>
      </c>
      <c r="V14" s="23" t="str">
        <f>IF(Input!AF153=1,Q14,"")</f>
        <v/>
      </c>
      <c r="W14" s="24" t="str">
        <f>IF(Input!AG153=1,Q14,"")</f>
        <v/>
      </c>
      <c r="Y14" s="45" t="s">
        <v>15</v>
      </c>
      <c r="Z14" s="17" t="s">
        <v>16</v>
      </c>
      <c r="AA14" s="3" t="str">
        <f>IF(Input!AC13=1,Y14,"")</f>
        <v/>
      </c>
      <c r="AB14" s="23" t="str">
        <f>IF(Input!AD13=1,Y14,"")</f>
        <v/>
      </c>
      <c r="AC14" s="3" t="str">
        <f>IF(Input!AE13=1,Y14,"")</f>
        <v>EU-043</v>
      </c>
      <c r="AD14" s="23" t="str">
        <f>IF(Input!AF13=1,Y14,"")</f>
        <v>EU-043</v>
      </c>
      <c r="AE14" s="24" t="str">
        <f>IF(Input!AG13=1,Y14,"")</f>
        <v/>
      </c>
    </row>
    <row r="15" spans="1:31" x14ac:dyDescent="0.25">
      <c r="A15" s="41" t="s">
        <v>253</v>
      </c>
      <c r="B15" t="s">
        <v>237</v>
      </c>
      <c r="C15" s="3" t="str">
        <f>IF(Input!AC179=1,CW!A15,"")</f>
        <v/>
      </c>
      <c r="D15" s="23" t="str">
        <f>IF(Input!AD179=1,CW!A15,"")</f>
        <v/>
      </c>
      <c r="E15" s="3" t="str">
        <f>IF(Input!AE179=1,CW!A15,"")</f>
        <v/>
      </c>
      <c r="F15" s="23" t="str">
        <f>IF(Input!AF179=1,CW!A15,"")</f>
        <v/>
      </c>
      <c r="G15" s="24" t="str">
        <f>IF(Input!AG179=1,CW!A15,"")</f>
        <v/>
      </c>
      <c r="I15" s="43" t="s">
        <v>188</v>
      </c>
      <c r="J15" s="10" t="s">
        <v>7</v>
      </c>
      <c r="K15" s="3" t="str">
        <f>IF(Input!AC138=1,I15,"")</f>
        <v/>
      </c>
      <c r="L15" s="23" t="str">
        <f>IF(Input!AD138=1,I15,"")</f>
        <v/>
      </c>
      <c r="M15" s="3" t="str">
        <f>IF(Input!AE138=1,I15,"")</f>
        <v/>
      </c>
      <c r="N15" s="23" t="str">
        <f>IF(Input!AF138=1,I15,"")</f>
        <v/>
      </c>
      <c r="O15" s="24" t="str">
        <f>IF(Input!AG138=1,I15,"")</f>
        <v/>
      </c>
      <c r="Q15" s="41" t="s">
        <v>276</v>
      </c>
      <c r="R15" t="s">
        <v>275</v>
      </c>
      <c r="S15" s="3" t="str">
        <f>IF(Input!AC154=1,Q15,"")</f>
        <v/>
      </c>
      <c r="T15" s="23" t="str">
        <f>IF(Input!AD154=1,Q15,"")</f>
        <v/>
      </c>
      <c r="U15" s="3" t="str">
        <f>IF(Input!AE154=1,Q15,"")</f>
        <v/>
      </c>
      <c r="V15" s="23" t="str">
        <f>IF(Input!AF154=1,Q15,"")</f>
        <v/>
      </c>
      <c r="W15" s="24" t="str">
        <f>IF(Input!AG154=1,Q15,"")</f>
        <v/>
      </c>
      <c r="Y15" s="45" t="s">
        <v>17</v>
      </c>
      <c r="Z15" s="17" t="s">
        <v>9</v>
      </c>
      <c r="AA15" s="3" t="str">
        <f>IF(Input!AC14=1,Y15,"")</f>
        <v/>
      </c>
      <c r="AB15" s="23" t="str">
        <f>IF(Input!AD14=1,Y15,"")</f>
        <v/>
      </c>
      <c r="AC15" s="3" t="str">
        <f>IF(Input!AE14=1,Y15,"")</f>
        <v/>
      </c>
      <c r="AD15" s="23" t="str">
        <f>IF(Input!AF14=1,Y15,"")</f>
        <v/>
      </c>
      <c r="AE15" s="24" t="str">
        <f>IF(Input!AG14=1,Y15,"")</f>
        <v/>
      </c>
    </row>
    <row r="16" spans="1:31" x14ac:dyDescent="0.25">
      <c r="A16" s="41" t="s">
        <v>254</v>
      </c>
      <c r="B16" t="s">
        <v>234</v>
      </c>
      <c r="C16" s="3" t="str">
        <f>IF(Input!AC180=1,CW!A16,"")</f>
        <v/>
      </c>
      <c r="D16" s="23" t="str">
        <f>IF(Input!AD180=1,CW!A16,"")</f>
        <v/>
      </c>
      <c r="E16" s="3" t="str">
        <f>IF(Input!AE180=1,CW!A16,"")</f>
        <v/>
      </c>
      <c r="F16" s="23" t="str">
        <f>IF(Input!AF180=1,CW!A16,"")</f>
        <v/>
      </c>
      <c r="G16" s="24" t="str">
        <f>IF(Input!AG180=1,CW!A16,"")</f>
        <v/>
      </c>
      <c r="I16" s="43" t="s">
        <v>189</v>
      </c>
      <c r="J16" s="10" t="s">
        <v>181</v>
      </c>
      <c r="K16" s="3" t="str">
        <f>IF(Input!AC139=1,I16,"")</f>
        <v>EU-146</v>
      </c>
      <c r="L16" s="23" t="str">
        <f>IF(Input!AD139=1,I16,"")</f>
        <v>EU-146</v>
      </c>
      <c r="M16" s="3" t="str">
        <f>IF(Input!AE139=1,I16,"")</f>
        <v>EU-146</v>
      </c>
      <c r="N16" s="23" t="str">
        <f>IF(Input!AF139=1,I16,"")</f>
        <v/>
      </c>
      <c r="O16" s="24" t="str">
        <f>IF(Input!AG139=1,I16,"")</f>
        <v/>
      </c>
      <c r="Q16" s="41" t="s">
        <v>277</v>
      </c>
      <c r="R16" t="s">
        <v>275</v>
      </c>
      <c r="S16" s="3" t="str">
        <f>IF(Input!AC155=1,Q16,"")</f>
        <v/>
      </c>
      <c r="T16" s="23" t="str">
        <f>IF(Input!AD155=1,Q16,"")</f>
        <v/>
      </c>
      <c r="U16" s="3" t="str">
        <f>IF(Input!AE155=1,Q16,"")</f>
        <v/>
      </c>
      <c r="V16" s="23" t="str">
        <f>IF(Input!AF155=1,Q16,"")</f>
        <v/>
      </c>
      <c r="W16" s="24" t="str">
        <f>IF(Input!AG155=1,Q16,"")</f>
        <v/>
      </c>
      <c r="Y16" s="45" t="s">
        <v>18</v>
      </c>
      <c r="Z16" s="17" t="s">
        <v>9</v>
      </c>
      <c r="AA16" s="3" t="str">
        <f>IF(Input!AC15=1,Y16,"")</f>
        <v/>
      </c>
      <c r="AB16" s="23" t="str">
        <f>IF(Input!AD15=1,Y16,"")</f>
        <v/>
      </c>
      <c r="AC16" s="3" t="str">
        <f>IF(Input!AE15=1,Y16,"")</f>
        <v/>
      </c>
      <c r="AD16" s="23" t="str">
        <f>IF(Input!AF15=1,Y16,"")</f>
        <v/>
      </c>
      <c r="AE16" s="24" t="str">
        <f>IF(Input!AG15=1,Y16,"")</f>
        <v/>
      </c>
    </row>
    <row r="17" spans="1:31" x14ac:dyDescent="0.25">
      <c r="A17" s="41" t="s">
        <v>255</v>
      </c>
      <c r="B17" t="s">
        <v>237</v>
      </c>
      <c r="C17" s="3" t="str">
        <f>IF(Input!AC181=1,CW!A17,"")</f>
        <v/>
      </c>
      <c r="D17" s="23" t="str">
        <f>IF(Input!AD181=1,CW!A17,"")</f>
        <v/>
      </c>
      <c r="E17" s="3" t="str">
        <f>IF(Input!AE181=1,CW!A17,"")</f>
        <v/>
      </c>
      <c r="F17" s="23" t="str">
        <f>IF(Input!AF181=1,CW!A17,"")</f>
        <v/>
      </c>
      <c r="G17" s="24" t="str">
        <f>IF(Input!AG181=1,CW!A17,"")</f>
        <v/>
      </c>
      <c r="I17" s="43" t="s">
        <v>190</v>
      </c>
      <c r="J17" s="10" t="s">
        <v>7</v>
      </c>
      <c r="K17" s="3" t="str">
        <f>IF(Input!AC140=1,I17,"")</f>
        <v/>
      </c>
      <c r="L17" s="23" t="str">
        <f>IF(Input!AD140=1,I17,"")</f>
        <v>EU-171</v>
      </c>
      <c r="M17" s="3" t="str">
        <f>IF(Input!AE140=1,I17,"")</f>
        <v>EU-171</v>
      </c>
      <c r="N17" s="23" t="str">
        <f>IF(Input!AF140=1,I17,"")</f>
        <v/>
      </c>
      <c r="O17" s="24" t="str">
        <f>IF(Input!AG140=1,I17,"")</f>
        <v/>
      </c>
      <c r="Q17" s="41" t="s">
        <v>278</v>
      </c>
      <c r="R17" t="s">
        <v>279</v>
      </c>
      <c r="S17" s="3" t="str">
        <f>IF(Input!AC156=1,Q17,"")</f>
        <v/>
      </c>
      <c r="T17" s="23" t="str">
        <f>IF(Input!AD156=1,Q17,"")</f>
        <v/>
      </c>
      <c r="U17" s="3" t="str">
        <f>IF(Input!AE156=1,Q17,"")</f>
        <v/>
      </c>
      <c r="V17" s="23" t="str">
        <f>IF(Input!AF156=1,Q17,"")</f>
        <v/>
      </c>
      <c r="W17" s="24" t="str">
        <f>IF(Input!AG156=1,Q17,"")</f>
        <v/>
      </c>
      <c r="Y17" s="45" t="s">
        <v>19</v>
      </c>
      <c r="Z17" s="17" t="s">
        <v>20</v>
      </c>
      <c r="AA17" s="3" t="str">
        <f>IF(Input!AC16=1,Y17,"")</f>
        <v/>
      </c>
      <c r="AB17" s="23" t="str">
        <f>IF(Input!AD16=1,Y17,"")</f>
        <v>EU-047</v>
      </c>
      <c r="AC17" s="3" t="str">
        <f>IF(Input!AE16=1,Y17,"")</f>
        <v/>
      </c>
      <c r="AD17" s="23" t="str">
        <f>IF(Input!AF16=1,Y17,"")</f>
        <v/>
      </c>
      <c r="AE17" s="24" t="str">
        <f>IF(Input!AG16=1,Y17,"")</f>
        <v/>
      </c>
    </row>
    <row r="18" spans="1:31" ht="15.75" thickBot="1" x14ac:dyDescent="0.3">
      <c r="A18" s="41" t="s">
        <v>256</v>
      </c>
      <c r="B18" t="s">
        <v>237</v>
      </c>
      <c r="C18" s="3" t="str">
        <f>IF(Input!AC182=1,CW!A18,"")</f>
        <v/>
      </c>
      <c r="D18" s="23" t="str">
        <f>IF(Input!AD182=1,CW!A18,"")</f>
        <v/>
      </c>
      <c r="E18" s="3" t="str">
        <f>IF(Input!AE182=1,CW!A18,"")</f>
        <v/>
      </c>
      <c r="F18" s="23" t="str">
        <f>IF(Input!AF182=1,CW!A18,"")</f>
        <v/>
      </c>
      <c r="G18" s="24" t="str">
        <f>IF(Input!AG182=1,CW!A18,"")</f>
        <v/>
      </c>
      <c r="I18" s="44" t="s">
        <v>191</v>
      </c>
      <c r="J18" s="38" t="s">
        <v>7</v>
      </c>
      <c r="K18" s="25" t="str">
        <f>IF(Input!AC141=1,I18,"")</f>
        <v>EU-172</v>
      </c>
      <c r="L18" s="26" t="str">
        <f>IF(Input!AD141=1,I18,"")</f>
        <v/>
      </c>
      <c r="M18" s="25" t="str">
        <f>IF(Input!AE141=1,I18,"")</f>
        <v>EU-172</v>
      </c>
      <c r="N18" s="26" t="str">
        <f>IF(Input!AF141=1,I18,"")</f>
        <v/>
      </c>
      <c r="O18" s="27" t="str">
        <f>IF(Input!AG141=1,I18,"")</f>
        <v/>
      </c>
      <c r="Q18" s="41" t="s">
        <v>280</v>
      </c>
      <c r="R18" t="s">
        <v>270</v>
      </c>
      <c r="S18" s="3" t="str">
        <f>IF(Input!AC157=1,Q18,"")</f>
        <v/>
      </c>
      <c r="T18" s="23" t="str">
        <f>IF(Input!AD157=1,Q18,"")</f>
        <v/>
      </c>
      <c r="U18" s="3" t="str">
        <f>IF(Input!AE157=1,Q18,"")</f>
        <v/>
      </c>
      <c r="V18" s="23" t="str">
        <f>IF(Input!AF157=1,Q18,"")</f>
        <v/>
      </c>
      <c r="W18" s="24" t="str">
        <f>IF(Input!AG157=1,Q18,"")</f>
        <v/>
      </c>
      <c r="Y18" s="45" t="s">
        <v>21</v>
      </c>
      <c r="Z18" s="17" t="s">
        <v>22</v>
      </c>
      <c r="AA18" s="3" t="str">
        <f>IF(Input!AC17=1,Y18,"")</f>
        <v/>
      </c>
      <c r="AB18" s="23" t="str">
        <f>IF(Input!AD17=1,Y18,"")</f>
        <v/>
      </c>
      <c r="AC18" s="3" t="str">
        <f>IF(Input!AE17=1,Y18,"")</f>
        <v/>
      </c>
      <c r="AD18" s="23" t="str">
        <f>IF(Input!AF17=1,Y18,"")</f>
        <v/>
      </c>
      <c r="AE18" s="24" t="str">
        <f>IF(Input!AG17=1,Y18,"")</f>
        <v/>
      </c>
    </row>
    <row r="19" spans="1:31" x14ac:dyDescent="0.25">
      <c r="A19" s="41" t="s">
        <v>257</v>
      </c>
      <c r="B19" t="s">
        <v>236</v>
      </c>
      <c r="C19" s="3" t="str">
        <f>IF(Input!AC183=1,CW!A19,"")</f>
        <v>EU-115</v>
      </c>
      <c r="D19" s="23" t="str">
        <f>IF(Input!AD183=1,CW!A19,"")</f>
        <v>EU-115</v>
      </c>
      <c r="E19" s="3" t="str">
        <f>IF(Input!AE183=1,CW!A19,"")</f>
        <v>EU-115</v>
      </c>
      <c r="F19" s="23" t="str">
        <f>IF(Input!AF183=1,CW!A19,"")</f>
        <v>EU-115</v>
      </c>
      <c r="G19" s="24" t="str">
        <f>IF(Input!AG183=1,CW!A19,"")</f>
        <v/>
      </c>
      <c r="Q19" s="41" t="s">
        <v>281</v>
      </c>
      <c r="R19" t="s">
        <v>279</v>
      </c>
      <c r="S19" s="3" t="str">
        <f>IF(Input!AC158=1,Q19,"")</f>
        <v/>
      </c>
      <c r="T19" s="23" t="str">
        <f>IF(Input!AD158=1,Q19,"")</f>
        <v/>
      </c>
      <c r="U19" s="3" t="str">
        <f>IF(Input!AE158=1,Q19,"")</f>
        <v/>
      </c>
      <c r="V19" s="23" t="str">
        <f>IF(Input!AF158=1,Q19,"")</f>
        <v/>
      </c>
      <c r="W19" s="24" t="str">
        <f>IF(Input!AG158=1,Q19,"")</f>
        <v/>
      </c>
      <c r="Y19" s="45" t="s">
        <v>23</v>
      </c>
      <c r="Z19" s="17" t="s">
        <v>20</v>
      </c>
      <c r="AA19" s="3" t="str">
        <f>IF(Input!AC18=1,Y19,"")</f>
        <v>EU-057</v>
      </c>
      <c r="AB19" s="23" t="str">
        <f>IF(Input!AD18=1,Y19,"")</f>
        <v>EU-057</v>
      </c>
      <c r="AC19" s="3" t="str">
        <f>IF(Input!AE18=1,Y19,"")</f>
        <v>EU-057</v>
      </c>
      <c r="AD19" s="23" t="str">
        <f>IF(Input!AF18=1,Y19,"")</f>
        <v>EU-057</v>
      </c>
      <c r="AE19" s="24" t="str">
        <f>IF(Input!AG18=1,Y19,"")</f>
        <v/>
      </c>
    </row>
    <row r="20" spans="1:31" x14ac:dyDescent="0.25">
      <c r="A20" s="41" t="s">
        <v>258</v>
      </c>
      <c r="B20" t="s">
        <v>239</v>
      </c>
      <c r="C20" s="3" t="str">
        <f>IF(Input!AC184=1,CW!A20,"")</f>
        <v>EU-116</v>
      </c>
      <c r="D20" s="23" t="str">
        <f>IF(Input!AD184=1,CW!A20,"")</f>
        <v>EU-116</v>
      </c>
      <c r="E20" s="3" t="str">
        <f>IF(Input!AE184=1,CW!A20,"")</f>
        <v>EU-116</v>
      </c>
      <c r="F20" s="23" t="str">
        <f>IF(Input!AF184=1,CW!A20,"")</f>
        <v>EU-116</v>
      </c>
      <c r="G20" s="24" t="str">
        <f>IF(Input!AG184=1,CW!A20,"")</f>
        <v/>
      </c>
      <c r="Q20" s="41" t="s">
        <v>282</v>
      </c>
      <c r="R20" t="s">
        <v>283</v>
      </c>
      <c r="S20" s="3" t="str">
        <f>IF(Input!AC159=1,Q20,"")</f>
        <v/>
      </c>
      <c r="T20" s="23" t="str">
        <f>IF(Input!AD159=1,Q20,"")</f>
        <v/>
      </c>
      <c r="U20" s="3" t="str">
        <f>IF(Input!AE159=1,Q20,"")</f>
        <v>EU-147</v>
      </c>
      <c r="V20" s="23" t="str">
        <f>IF(Input!AF159=1,Q20,"")</f>
        <v/>
      </c>
      <c r="W20" s="24" t="str">
        <f>IF(Input!AG159=1,Q20,"")</f>
        <v/>
      </c>
      <c r="Y20" s="45" t="s">
        <v>24</v>
      </c>
      <c r="Z20" s="17" t="s">
        <v>9</v>
      </c>
      <c r="AA20" s="3" t="str">
        <f>IF(Input!AC19=1,Y20,"")</f>
        <v/>
      </c>
      <c r="AB20" s="23" t="str">
        <f>IF(Input!AD19=1,Y20,"")</f>
        <v/>
      </c>
      <c r="AC20" s="3" t="str">
        <f>IF(Input!AE19=1,Y20,"")</f>
        <v/>
      </c>
      <c r="AD20" s="23" t="str">
        <f>IF(Input!AF19=1,Y20,"")</f>
        <v/>
      </c>
      <c r="AE20" s="24" t="str">
        <f>IF(Input!AG19=1,Y20,"")</f>
        <v/>
      </c>
    </row>
    <row r="21" spans="1:31" x14ac:dyDescent="0.25">
      <c r="A21" s="41" t="s">
        <v>259</v>
      </c>
      <c r="B21" t="s">
        <v>237</v>
      </c>
      <c r="C21" s="3" t="str">
        <f>IF(Input!AC185=1,CW!A21,"")</f>
        <v/>
      </c>
      <c r="D21" s="23" t="str">
        <f>IF(Input!AD185=1,CW!A21,"")</f>
        <v/>
      </c>
      <c r="E21" s="3" t="str">
        <f>IF(Input!AE185=1,CW!A21,"")</f>
        <v/>
      </c>
      <c r="F21" s="23" t="str">
        <f>IF(Input!AF185=1,CW!A21,"")</f>
        <v/>
      </c>
      <c r="G21" s="24" t="str">
        <f>IF(Input!AG185=1,CW!A21,"")</f>
        <v/>
      </c>
      <c r="Q21" s="41" t="s">
        <v>284</v>
      </c>
      <c r="R21" t="s">
        <v>270</v>
      </c>
      <c r="S21" s="3" t="str">
        <f>IF(Input!AC160=1,Q21,"")</f>
        <v/>
      </c>
      <c r="T21" s="23" t="str">
        <f>IF(Input!AD160=1,Q21,"")</f>
        <v/>
      </c>
      <c r="U21" s="3" t="str">
        <f>IF(Input!AE160=1,Q21,"")</f>
        <v>EU-153</v>
      </c>
      <c r="V21" s="23" t="str">
        <f>IF(Input!AF160=1,Q21,"")</f>
        <v>EU-153</v>
      </c>
      <c r="W21" s="24" t="str">
        <f>IF(Input!AG160=1,Q21,"")</f>
        <v/>
      </c>
      <c r="Y21" s="45" t="s">
        <v>25</v>
      </c>
      <c r="Z21" s="17" t="s">
        <v>9</v>
      </c>
      <c r="AA21" s="3" t="str">
        <f>IF(Input!AC20=1,Y21,"")</f>
        <v/>
      </c>
      <c r="AB21" s="23" t="str">
        <f>IF(Input!AD20=1,Y21,"")</f>
        <v/>
      </c>
      <c r="AC21" s="3" t="str">
        <f>IF(Input!AE20=1,Y21,"")</f>
        <v/>
      </c>
      <c r="AD21" s="23" t="str">
        <f>IF(Input!AF20=1,Y21,"")</f>
        <v/>
      </c>
      <c r="AE21" s="24" t="str">
        <f>IF(Input!AG20=1,Y21,"")</f>
        <v/>
      </c>
    </row>
    <row r="22" spans="1:31" x14ac:dyDescent="0.25">
      <c r="A22" s="41" t="s">
        <v>260</v>
      </c>
      <c r="B22" t="s">
        <v>234</v>
      </c>
      <c r="C22" s="3" t="str">
        <f>IF(Input!AC186=1,CW!A22,"")</f>
        <v>EU-120</v>
      </c>
      <c r="D22" s="23" t="str">
        <f>IF(Input!AD186=1,CW!A22,"")</f>
        <v>EU-120</v>
      </c>
      <c r="E22" s="3" t="str">
        <f>IF(Input!AE186=1,CW!A22,"")</f>
        <v>EU-120</v>
      </c>
      <c r="F22" s="23" t="str">
        <f>IF(Input!AF186=1,CW!A22,"")</f>
        <v/>
      </c>
      <c r="G22" s="24" t="str">
        <f>IF(Input!AG186=1,CW!A22,"")</f>
        <v/>
      </c>
      <c r="Q22" s="41" t="s">
        <v>285</v>
      </c>
      <c r="R22" t="s">
        <v>275</v>
      </c>
      <c r="S22" s="3" t="str">
        <f>IF(Input!AC161=1,Q22,"")</f>
        <v/>
      </c>
      <c r="T22" s="23" t="str">
        <f>IF(Input!AD161=1,Q22,"")</f>
        <v/>
      </c>
      <c r="U22" s="3" t="str">
        <f>IF(Input!AE161=1,Q22,"")</f>
        <v/>
      </c>
      <c r="V22" s="23" t="str">
        <f>IF(Input!AF161=1,Q22,"")</f>
        <v/>
      </c>
      <c r="W22" s="24" t="str">
        <f>IF(Input!AG161=1,Q22,"")</f>
        <v/>
      </c>
      <c r="Y22" s="45" t="s">
        <v>26</v>
      </c>
      <c r="Z22" s="17" t="s">
        <v>27</v>
      </c>
      <c r="AA22" s="3" t="str">
        <f>IF(Input!AC21=1,Y22,"")</f>
        <v/>
      </c>
      <c r="AB22" s="23" t="str">
        <f>IF(Input!AD21=1,Y22,"")</f>
        <v/>
      </c>
      <c r="AC22" s="3" t="str">
        <f>IF(Input!AE21=1,Y22,"")</f>
        <v>EU-084</v>
      </c>
      <c r="AD22" s="23" t="str">
        <f>IF(Input!AF21=1,Y22,"")</f>
        <v/>
      </c>
      <c r="AE22" s="24" t="str">
        <f>IF(Input!AG21=1,Y22,"")</f>
        <v/>
      </c>
    </row>
    <row r="23" spans="1:31" x14ac:dyDescent="0.25">
      <c r="A23" s="41" t="s">
        <v>261</v>
      </c>
      <c r="B23" t="s">
        <v>236</v>
      </c>
      <c r="C23" s="3" t="str">
        <f>IF(Input!AC187=1,CW!A23,"")</f>
        <v/>
      </c>
      <c r="D23" s="23" t="str">
        <f>IF(Input!AD187=1,CW!A23,"")</f>
        <v>EU-121</v>
      </c>
      <c r="E23" s="3" t="str">
        <f>IF(Input!AE187=1,CW!A23,"")</f>
        <v/>
      </c>
      <c r="F23" s="23" t="str">
        <f>IF(Input!AF187=1,CW!A23,"")</f>
        <v/>
      </c>
      <c r="G23" s="24" t="str">
        <f>IF(Input!AG187=1,CW!A23,"")</f>
        <v/>
      </c>
      <c r="Q23" s="41" t="s">
        <v>286</v>
      </c>
      <c r="R23" t="s">
        <v>273</v>
      </c>
      <c r="S23" s="3" t="str">
        <f>IF(Input!AC162=1,Q23,"")</f>
        <v/>
      </c>
      <c r="T23" s="23" t="str">
        <f>IF(Input!AD162=1,Q23,"")</f>
        <v/>
      </c>
      <c r="U23" s="3" t="str">
        <f>IF(Input!AE162=1,Q23,"")</f>
        <v/>
      </c>
      <c r="V23" s="23" t="str">
        <f>IF(Input!AF162=1,Q23,"")</f>
        <v/>
      </c>
      <c r="W23" s="24" t="str">
        <f>IF(Input!AG162=1,Q23,"")</f>
        <v/>
      </c>
      <c r="Y23" s="45" t="s">
        <v>28</v>
      </c>
      <c r="Z23" s="17" t="s">
        <v>29</v>
      </c>
      <c r="AA23" s="3" t="str">
        <f>IF(Input!AC22=1,Y23,"")</f>
        <v/>
      </c>
      <c r="AB23" s="23" t="str">
        <f>IF(Input!AD22=1,Y23,"")</f>
        <v/>
      </c>
      <c r="AC23" s="3" t="str">
        <f>IF(Input!AE22=1,Y23,"")</f>
        <v/>
      </c>
      <c r="AD23" s="23" t="str">
        <f>IF(Input!AF22=1,Y23,"")</f>
        <v/>
      </c>
      <c r="AE23" s="24" t="str">
        <f>IF(Input!AG22=1,Y23,"")</f>
        <v/>
      </c>
    </row>
    <row r="24" spans="1:31" x14ac:dyDescent="0.25">
      <c r="A24" s="41" t="s">
        <v>262</v>
      </c>
      <c r="B24" t="s">
        <v>240</v>
      </c>
      <c r="C24" s="3" t="str">
        <f>IF(Input!AC188=1,CW!A24,"")</f>
        <v/>
      </c>
      <c r="D24" s="23" t="str">
        <f>IF(Input!AD188=1,CW!A24,"")</f>
        <v/>
      </c>
      <c r="E24" s="3" t="str">
        <f>IF(Input!AE188=1,CW!A24,"")</f>
        <v/>
      </c>
      <c r="F24" s="23" t="str">
        <f>IF(Input!AF188=1,CW!A24,"")</f>
        <v/>
      </c>
      <c r="G24" s="24" t="str">
        <f>IF(Input!AG188=1,CW!A24,"")</f>
        <v/>
      </c>
      <c r="Q24" s="41" t="s">
        <v>287</v>
      </c>
      <c r="R24" t="s">
        <v>273</v>
      </c>
      <c r="S24" s="3" t="str">
        <f>IF(Input!AC163=1,Q24,"")</f>
        <v/>
      </c>
      <c r="T24" s="23" t="str">
        <f>IF(Input!AD163=1,Q24,"")</f>
        <v/>
      </c>
      <c r="U24" s="3" t="str">
        <f>IF(Input!AE163=1,Q24,"")</f>
        <v/>
      </c>
      <c r="V24" s="23" t="str">
        <f>IF(Input!AF163=1,Q24,"")</f>
        <v/>
      </c>
      <c r="W24" s="24" t="str">
        <f>IF(Input!AG163=1,Q24,"")</f>
        <v/>
      </c>
      <c r="Y24" s="45" t="s">
        <v>30</v>
      </c>
      <c r="Z24" s="17" t="s">
        <v>31</v>
      </c>
      <c r="AA24" s="3" t="str">
        <f>IF(Input!AC23=1,Y24,"")</f>
        <v/>
      </c>
      <c r="AB24" s="23" t="str">
        <f>IF(Input!AD23=1,Y24,"")</f>
        <v/>
      </c>
      <c r="AC24" s="3" t="str">
        <f>IF(Input!AE23=1,Y24,"")</f>
        <v/>
      </c>
      <c r="AD24" s="23" t="str">
        <f>IF(Input!AF23=1,Y24,"")</f>
        <v/>
      </c>
      <c r="AE24" s="24" t="str">
        <f>IF(Input!AG23=1,Y24,"")</f>
        <v/>
      </c>
    </row>
    <row r="25" spans="1:31" x14ac:dyDescent="0.25">
      <c r="A25" s="41" t="s">
        <v>263</v>
      </c>
      <c r="B25" t="s">
        <v>237</v>
      </c>
      <c r="C25" s="3" t="str">
        <f>IF(Input!AC189=1,CW!A25,"")</f>
        <v>EU-123</v>
      </c>
      <c r="D25" s="23" t="str">
        <f>IF(Input!AD189=1,CW!A25,"")</f>
        <v>EU-123</v>
      </c>
      <c r="E25" s="3" t="str">
        <f>IF(Input!AE189=1,CW!A25,"")</f>
        <v>EU-123</v>
      </c>
      <c r="F25" s="23" t="str">
        <f>IF(Input!AF189=1,CW!A25,"")</f>
        <v>EU-123</v>
      </c>
      <c r="G25" s="24" t="str">
        <f>IF(Input!AG189=1,CW!A25,"")</f>
        <v/>
      </c>
      <c r="Q25" s="41" t="s">
        <v>304</v>
      </c>
      <c r="R25" t="s">
        <v>295</v>
      </c>
      <c r="S25" s="3" t="str">
        <f>IF(Input!AC164=1,Q25,"")</f>
        <v/>
      </c>
      <c r="T25" s="23" t="str">
        <f>IF(Input!AD164=1,Q25,"")</f>
        <v/>
      </c>
      <c r="U25" s="3" t="str">
        <f>IF(Input!AE164=1,Q25,"")</f>
        <v/>
      </c>
      <c r="V25" s="23" t="str">
        <f>IF(Input!AF164=1,Q25,"")</f>
        <v/>
      </c>
      <c r="W25" s="24" t="str">
        <f>IF(Input!AG164=1,Q25,"")</f>
        <v/>
      </c>
      <c r="Y25" s="45" t="s">
        <v>73</v>
      </c>
      <c r="Z25" s="17" t="s">
        <v>74</v>
      </c>
      <c r="AA25" s="3" t="str">
        <f>IF(Input!AC24=1,Y25,"")</f>
        <v/>
      </c>
      <c r="AB25" s="23" t="str">
        <f>IF(Input!AD24=1,Y25,"")</f>
        <v/>
      </c>
      <c r="AC25" s="3" t="str">
        <f>IF(Input!AE24=1,Y25,"")</f>
        <v/>
      </c>
      <c r="AD25" s="23" t="str">
        <f>IF(Input!AF24=1,Y25,"")</f>
        <v/>
      </c>
      <c r="AE25" s="24" t="str">
        <f>IF(Input!AG24=1,Y25,"")</f>
        <v/>
      </c>
    </row>
    <row r="26" spans="1:31" x14ac:dyDescent="0.25">
      <c r="A26" s="41" t="s">
        <v>264</v>
      </c>
      <c r="B26" t="s">
        <v>238</v>
      </c>
      <c r="C26" s="3" t="str">
        <f>IF(Input!AC190=1,CW!A26,"")</f>
        <v/>
      </c>
      <c r="D26" s="23" t="str">
        <f>IF(Input!AD190=1,CW!A26,"")</f>
        <v/>
      </c>
      <c r="E26" s="3" t="str">
        <f>IF(Input!AE190=1,CW!A26,"")</f>
        <v/>
      </c>
      <c r="F26" s="23" t="str">
        <f>IF(Input!AF190=1,CW!A26,"")</f>
        <v/>
      </c>
      <c r="G26" s="24" t="str">
        <f>IF(Input!AG190=1,CW!A26,"")</f>
        <v/>
      </c>
      <c r="Q26" s="41" t="s">
        <v>288</v>
      </c>
      <c r="R26" t="s">
        <v>275</v>
      </c>
      <c r="S26" s="3" t="str">
        <f>IF(Input!AC165=1,Q26,"")</f>
        <v/>
      </c>
      <c r="T26" s="23" t="str">
        <f>IF(Input!AD165=1,Q26,"")</f>
        <v/>
      </c>
      <c r="U26" s="3" t="str">
        <f>IF(Input!AE165=1,Q26,"")</f>
        <v/>
      </c>
      <c r="V26" s="23" t="str">
        <f>IF(Input!AF165=1,Q26,"")</f>
        <v/>
      </c>
      <c r="W26" s="24" t="str">
        <f>IF(Input!AG165=1,Q26,"")</f>
        <v/>
      </c>
      <c r="Y26" s="45" t="s">
        <v>32</v>
      </c>
      <c r="Z26" s="17" t="s">
        <v>33</v>
      </c>
      <c r="AA26" s="3" t="str">
        <f>IF(Input!AC25=1,Y26,"")</f>
        <v/>
      </c>
      <c r="AB26" s="23" t="str">
        <f>IF(Input!AD25=1,Y26,"")</f>
        <v/>
      </c>
      <c r="AC26" s="3" t="str">
        <f>IF(Input!AE25=1,Y26,"")</f>
        <v/>
      </c>
      <c r="AD26" s="23" t="str">
        <f>IF(Input!AF25=1,Y26,"")</f>
        <v/>
      </c>
      <c r="AE26" s="24" t="str">
        <f>IF(Input!AG25=1,Y26,"")</f>
        <v/>
      </c>
    </row>
    <row r="27" spans="1:31" ht="15.75" thickBot="1" x14ac:dyDescent="0.3">
      <c r="A27" s="42" t="s">
        <v>265</v>
      </c>
      <c r="B27" s="28" t="s">
        <v>237</v>
      </c>
      <c r="C27" s="25" t="str">
        <f>IF(Input!AC191=1,CW!A27,"")</f>
        <v/>
      </c>
      <c r="D27" s="26" t="str">
        <f>IF(Input!AD191=1,CW!A27,"")</f>
        <v/>
      </c>
      <c r="E27" s="25" t="str">
        <f>IF(Input!AE191=1,CW!A27,"")</f>
        <v/>
      </c>
      <c r="F27" s="26" t="str">
        <f>IF(Input!AF191=1,CW!A27,"")</f>
        <v/>
      </c>
      <c r="G27" s="27" t="str">
        <f>IF(Input!AG191=1,CW!A27,"")</f>
        <v/>
      </c>
      <c r="Q27" s="42" t="s">
        <v>289</v>
      </c>
      <c r="R27" s="28" t="s">
        <v>267</v>
      </c>
      <c r="S27" s="25" t="str">
        <f>IF(Input!AC166=1,Q27,"")</f>
        <v/>
      </c>
      <c r="T27" s="26" t="str">
        <f>IF(Input!AD166=1,Q27,"")</f>
        <v/>
      </c>
      <c r="U27" s="25" t="str">
        <f>IF(Input!AE166=1,Q27,"")</f>
        <v/>
      </c>
      <c r="V27" s="26" t="str">
        <f>IF(Input!AF166=1,Q27,"")</f>
        <v/>
      </c>
      <c r="W27" s="27" t="str">
        <f>IF(Input!AG166=1,Q27,"")</f>
        <v/>
      </c>
      <c r="Y27" s="45" t="s">
        <v>34</v>
      </c>
      <c r="Z27" s="17" t="s">
        <v>35</v>
      </c>
      <c r="AA27" s="3" t="str">
        <f>IF(Input!AC26=1,Y27,"")</f>
        <v/>
      </c>
      <c r="AB27" s="23" t="str">
        <f>IF(Input!AD26=1,Y27,"")</f>
        <v/>
      </c>
      <c r="AC27" s="3" t="str">
        <f>IF(Input!AE26=1,Y27,"")</f>
        <v/>
      </c>
      <c r="AD27" s="23" t="str">
        <f>IF(Input!AF26=1,Y27,"")</f>
        <v/>
      </c>
      <c r="AE27" s="24" t="str">
        <f>IF(Input!AG26=1,Y27,"")</f>
        <v/>
      </c>
    </row>
    <row r="28" spans="1:31" x14ac:dyDescent="0.25">
      <c r="Y28" s="45" t="s">
        <v>36</v>
      </c>
      <c r="Z28" s="17" t="s">
        <v>20</v>
      </c>
      <c r="AA28" s="3" t="str">
        <f>IF(Input!AC27=1,Y28,"")</f>
        <v/>
      </c>
      <c r="AB28" s="23" t="str">
        <f>IF(Input!AD27=1,Y28,"")</f>
        <v/>
      </c>
      <c r="AC28" s="3" t="str">
        <f>IF(Input!AE27=1,Y28,"")</f>
        <v>EU-127</v>
      </c>
      <c r="AD28" s="23" t="str">
        <f>IF(Input!AF27=1,Y28,"")</f>
        <v/>
      </c>
      <c r="AE28" s="24" t="str">
        <f>IF(Input!AG27=1,Y28,"")</f>
        <v/>
      </c>
    </row>
    <row r="29" spans="1:31" x14ac:dyDescent="0.25">
      <c r="Y29" s="45" t="s">
        <v>37</v>
      </c>
      <c r="Z29" s="17" t="s">
        <v>20</v>
      </c>
      <c r="AA29" s="3" t="str">
        <f>IF(Input!AC28=1,Y29,"")</f>
        <v/>
      </c>
      <c r="AB29" s="23" t="str">
        <f>IF(Input!AD28=1,Y29,"")</f>
        <v/>
      </c>
      <c r="AC29" s="3" t="str">
        <f>IF(Input!AE28=1,Y29,"")</f>
        <v/>
      </c>
      <c r="AD29" s="23" t="str">
        <f>IF(Input!AF28=1,Y29,"")</f>
        <v/>
      </c>
      <c r="AE29" s="24" t="str">
        <f>IF(Input!AG28=1,Y29,"")</f>
        <v/>
      </c>
    </row>
    <row r="30" spans="1:31" x14ac:dyDescent="0.25">
      <c r="Y30" s="45" t="s">
        <v>38</v>
      </c>
      <c r="Z30" s="17" t="s">
        <v>20</v>
      </c>
      <c r="AA30" s="3" t="str">
        <f>IF(Input!AC29=1,Y30,"")</f>
        <v>EU-129</v>
      </c>
      <c r="AB30" s="23" t="str">
        <f>IF(Input!AD29=1,Y30,"")</f>
        <v>EU-129</v>
      </c>
      <c r="AC30" s="3" t="str">
        <f>IF(Input!AE29=1,Y30,"")</f>
        <v>EU-129</v>
      </c>
      <c r="AD30" s="23" t="str">
        <f>IF(Input!AF29=1,Y30,"")</f>
        <v/>
      </c>
      <c r="AE30" s="24" t="str">
        <f>IF(Input!AG29=1,Y30,"")</f>
        <v/>
      </c>
    </row>
    <row r="31" spans="1:31" x14ac:dyDescent="0.25">
      <c r="Y31" s="45" t="s">
        <v>39</v>
      </c>
      <c r="Z31" s="17" t="s">
        <v>40</v>
      </c>
      <c r="AA31" s="3" t="str">
        <f>IF(Input!AC30=1,Y31,"")</f>
        <v/>
      </c>
      <c r="AB31" s="23" t="str">
        <f>IF(Input!AD30=1,Y31,"")</f>
        <v/>
      </c>
      <c r="AC31" s="3" t="str">
        <f>IF(Input!AE30=1,Y31,"")</f>
        <v/>
      </c>
      <c r="AD31" s="23" t="str">
        <f>IF(Input!AF30=1,Y31,"")</f>
        <v/>
      </c>
      <c r="AE31" s="24" t="str">
        <f>IF(Input!AG30=1,Y31,"")</f>
        <v/>
      </c>
    </row>
    <row r="32" spans="1:31" x14ac:dyDescent="0.25">
      <c r="Y32" s="45" t="s">
        <v>41</v>
      </c>
      <c r="Z32" s="17" t="s">
        <v>42</v>
      </c>
      <c r="AA32" s="3" t="str">
        <f>IF(Input!AC31=1,Y32,"")</f>
        <v/>
      </c>
      <c r="AB32" s="23" t="str">
        <f>IF(Input!AD31=1,Y32,"")</f>
        <v/>
      </c>
      <c r="AC32" s="3" t="str">
        <f>IF(Input!AE31=1,Y32,"")</f>
        <v/>
      </c>
      <c r="AD32" s="23" t="str">
        <f>IF(Input!AF31=1,Y32,"")</f>
        <v/>
      </c>
      <c r="AE32" s="24" t="str">
        <f>IF(Input!AG31=1,Y32,"")</f>
        <v/>
      </c>
    </row>
    <row r="33" spans="1:31" ht="15.75" thickBot="1" x14ac:dyDescent="0.3">
      <c r="Y33" s="45" t="s">
        <v>43</v>
      </c>
      <c r="Z33" s="17" t="s">
        <v>14</v>
      </c>
      <c r="AA33" s="3" t="str">
        <f>IF(Input!AC32=1,Y33,"")</f>
        <v/>
      </c>
      <c r="AB33" s="23" t="str">
        <f>IF(Input!AD32=1,Y33,"")</f>
        <v/>
      </c>
      <c r="AC33" s="3" t="str">
        <f>IF(Input!AE32=1,Y33,"")</f>
        <v/>
      </c>
      <c r="AD33" s="23" t="str">
        <f>IF(Input!AF32=1,Y33,"")</f>
        <v/>
      </c>
      <c r="AE33" s="24" t="str">
        <f>IF(Input!AG32=1,Y33,"")</f>
        <v/>
      </c>
    </row>
    <row r="34" spans="1:31" x14ac:dyDescent="0.25">
      <c r="A34" s="47" t="s">
        <v>305</v>
      </c>
      <c r="B34" s="48"/>
      <c r="C34" s="49"/>
      <c r="D34" s="49"/>
      <c r="E34" s="49"/>
      <c r="F34" s="49"/>
      <c r="G34" s="50"/>
      <c r="Y34" s="45" t="s">
        <v>44</v>
      </c>
      <c r="Z34" s="17" t="s">
        <v>14</v>
      </c>
      <c r="AA34" s="3" t="str">
        <f>IF(Input!AC33=1,Y34,"")</f>
        <v/>
      </c>
      <c r="AB34" s="23" t="str">
        <f>IF(Input!AD33=1,Y34,"")</f>
        <v/>
      </c>
      <c r="AC34" s="3" t="str">
        <f>IF(Input!AE33=1,Y34,"")</f>
        <v/>
      </c>
      <c r="AD34" s="23" t="str">
        <f>IF(Input!AF33=1,Y34,"")</f>
        <v/>
      </c>
      <c r="AE34" s="24" t="str">
        <f>IF(Input!AG33=1,Y34,"")</f>
        <v/>
      </c>
    </row>
    <row r="35" spans="1:31" x14ac:dyDescent="0.25">
      <c r="A35" s="15"/>
      <c r="C35" s="18">
        <v>3.5</v>
      </c>
      <c r="D35" s="22">
        <v>7</v>
      </c>
      <c r="E35" s="18">
        <v>14</v>
      </c>
      <c r="F35" s="22">
        <v>21</v>
      </c>
      <c r="G35" s="19">
        <v>28</v>
      </c>
      <c r="H35" s="4"/>
      <c r="I35" s="5"/>
      <c r="J35" s="3"/>
      <c r="K35" s="3"/>
      <c r="L35" s="3"/>
      <c r="Y35" s="45" t="s">
        <v>45</v>
      </c>
      <c r="Z35" s="17" t="s">
        <v>42</v>
      </c>
      <c r="AA35" s="3" t="str">
        <f>IF(Input!AC34=1,Y35,"")</f>
        <v/>
      </c>
      <c r="AB35" s="23" t="str">
        <f>IF(Input!AD34=1,Y35,"")</f>
        <v/>
      </c>
      <c r="AC35" s="3" t="str">
        <f>IF(Input!AE34=1,Y35,"")</f>
        <v/>
      </c>
      <c r="AD35" s="23" t="str">
        <f>IF(Input!AF34=1,Y35,"")</f>
        <v/>
      </c>
      <c r="AE35" s="24" t="str">
        <f>IF(Input!AG34=1,Y35,"")</f>
        <v/>
      </c>
    </row>
    <row r="36" spans="1:31" x14ac:dyDescent="0.25">
      <c r="A36" s="45" t="s">
        <v>57</v>
      </c>
      <c r="B36" s="17" t="s">
        <v>58</v>
      </c>
      <c r="C36" s="3" t="str">
        <f>IF(Input!AC43=1,CW!A36,"")</f>
        <v/>
      </c>
      <c r="D36" s="23" t="str">
        <f>IF(Input!AD43=1,CW!A36,"")</f>
        <v/>
      </c>
      <c r="E36" s="3" t="str">
        <f>IF(Input!AE43=1,CW!A36,"")</f>
        <v/>
      </c>
      <c r="F36" s="23" t="str">
        <f>IF(Input!AF43=1,CW!A36,"")</f>
        <v/>
      </c>
      <c r="G36" s="24" t="str">
        <f>IF(Input!AG43=1,CW!A36,"")</f>
        <v/>
      </c>
      <c r="H36" s="4"/>
      <c r="I36" s="5"/>
      <c r="J36" s="3"/>
      <c r="K36" s="3"/>
      <c r="L36" s="3"/>
      <c r="Y36" s="45" t="s">
        <v>46</v>
      </c>
      <c r="Z36" s="17" t="s">
        <v>47</v>
      </c>
      <c r="AA36" s="3" t="str">
        <f>IF(Input!AC35=1,Y36,"")</f>
        <v/>
      </c>
      <c r="AB36" s="23" t="str">
        <f>IF(Input!AD35=1,Y36,"")</f>
        <v/>
      </c>
      <c r="AC36" s="3" t="str">
        <f>IF(Input!AE35=1,Y36,"")</f>
        <v/>
      </c>
      <c r="AD36" s="23" t="str">
        <f>IF(Input!AF35=1,Y36,"")</f>
        <v/>
      </c>
      <c r="AE36" s="24" t="str">
        <f>IF(Input!AG35=1,Y36,"")</f>
        <v/>
      </c>
    </row>
    <row r="37" spans="1:31" x14ac:dyDescent="0.25">
      <c r="A37" s="45" t="s">
        <v>60</v>
      </c>
      <c r="B37" s="17" t="s">
        <v>61</v>
      </c>
      <c r="C37" s="3" t="str">
        <f>IF(Input!AC44=1,CW!A37,"")</f>
        <v/>
      </c>
      <c r="D37" s="23" t="str">
        <f>IF(Input!AD44=1,CW!A37,"")</f>
        <v/>
      </c>
      <c r="E37" s="3" t="str">
        <f>IF(Input!AE44=1,CW!A37,"")</f>
        <v/>
      </c>
      <c r="F37" s="23" t="str">
        <f>IF(Input!AF44=1,CW!A37,"")</f>
        <v/>
      </c>
      <c r="G37" s="24" t="str">
        <f>IF(Input!AG44=1,CW!A37,"")</f>
        <v/>
      </c>
      <c r="H37" s="4"/>
      <c r="I37" s="5"/>
      <c r="J37" s="3"/>
      <c r="K37" s="3"/>
      <c r="L37" s="3"/>
      <c r="Y37" s="45" t="s">
        <v>48</v>
      </c>
      <c r="Z37" s="17" t="s">
        <v>9</v>
      </c>
      <c r="AA37" s="3" t="str">
        <f>IF(Input!AC36=1,Y37,"")</f>
        <v/>
      </c>
      <c r="AB37" s="23" t="str">
        <f>IF(Input!AD36=1,Y37,"")</f>
        <v/>
      </c>
      <c r="AC37" s="3" t="str">
        <f>IF(Input!AE36=1,Y37,"")</f>
        <v/>
      </c>
      <c r="AD37" s="23" t="str">
        <f>IF(Input!AF36=1,Y37,"")</f>
        <v/>
      </c>
      <c r="AE37" s="24" t="str">
        <f>IF(Input!AG36=1,Y37,"")</f>
        <v/>
      </c>
    </row>
    <row r="38" spans="1:31" x14ac:dyDescent="0.25">
      <c r="A38" s="45" t="s">
        <v>62</v>
      </c>
      <c r="B38" s="17" t="s">
        <v>61</v>
      </c>
      <c r="C38" s="3" t="str">
        <f>IF(Input!AC45=1,CW!A38,"")</f>
        <v/>
      </c>
      <c r="D38" s="23" t="str">
        <f>IF(Input!AD45=1,CW!A38,"")</f>
        <v/>
      </c>
      <c r="E38" s="3" t="str">
        <f>IF(Input!AE45=1,CW!A38,"")</f>
        <v/>
      </c>
      <c r="F38" s="23" t="str">
        <f>IF(Input!AF45=1,CW!A38,"")</f>
        <v/>
      </c>
      <c r="G38" s="24" t="str">
        <f>IF(Input!AG45=1,CW!A38,"")</f>
        <v/>
      </c>
      <c r="H38" s="4"/>
      <c r="I38" s="5"/>
      <c r="J38" s="3"/>
      <c r="K38" s="3"/>
      <c r="L38" s="3"/>
      <c r="Y38" s="45" t="s">
        <v>49</v>
      </c>
      <c r="Z38" s="17" t="s">
        <v>50</v>
      </c>
      <c r="AA38" s="3" t="str">
        <f>IF(Input!AC37=1,Y38,"")</f>
        <v/>
      </c>
      <c r="AB38" s="23" t="str">
        <f>IF(Input!AD37=1,Y38,"")</f>
        <v/>
      </c>
      <c r="AC38" s="3" t="str">
        <f>IF(Input!AE37=1,Y38,"")</f>
        <v>EU-149</v>
      </c>
      <c r="AD38" s="23" t="str">
        <f>IF(Input!AF37=1,Y38,"")</f>
        <v>EU-149</v>
      </c>
      <c r="AE38" s="24" t="str">
        <f>IF(Input!AG37=1,Y38,"")</f>
        <v/>
      </c>
    </row>
    <row r="39" spans="1:31" x14ac:dyDescent="0.25">
      <c r="A39" s="45" t="s">
        <v>63</v>
      </c>
      <c r="B39" s="17" t="s">
        <v>61</v>
      </c>
      <c r="C39" s="3" t="str">
        <f>IF(Input!AC46=1,CW!A39,"")</f>
        <v/>
      </c>
      <c r="D39" s="23" t="str">
        <f>IF(Input!AD46=1,CW!A39,"")</f>
        <v/>
      </c>
      <c r="E39" s="3" t="str">
        <f>IF(Input!AE46=1,CW!A39,"")</f>
        <v/>
      </c>
      <c r="F39" s="23" t="str">
        <f>IF(Input!AF46=1,CW!A39,"")</f>
        <v/>
      </c>
      <c r="G39" s="24" t="str">
        <f>IF(Input!AG46=1,CW!A39,"")</f>
        <v/>
      </c>
      <c r="H39" s="4"/>
      <c r="I39" s="5"/>
      <c r="J39" s="3"/>
      <c r="K39" s="3"/>
      <c r="L39" s="3"/>
      <c r="Y39" s="45" t="s">
        <v>51</v>
      </c>
      <c r="Z39" s="17" t="s">
        <v>31</v>
      </c>
      <c r="AA39" s="3" t="str">
        <f>IF(Input!AC38=1,Y39,"")</f>
        <v/>
      </c>
      <c r="AB39" s="23" t="str">
        <f>IF(Input!AD38=1,Y39,"")</f>
        <v/>
      </c>
      <c r="AC39" s="3" t="str">
        <f>IF(Input!AE38=1,Y39,"")</f>
        <v/>
      </c>
      <c r="AD39" s="23" t="str">
        <f>IF(Input!AF38=1,Y39,"")</f>
        <v/>
      </c>
      <c r="AE39" s="24" t="str">
        <f>IF(Input!AG38=1,Y39,"")</f>
        <v/>
      </c>
    </row>
    <row r="40" spans="1:31" x14ac:dyDescent="0.25">
      <c r="A40" s="45" t="s">
        <v>64</v>
      </c>
      <c r="B40" s="17" t="s">
        <v>61</v>
      </c>
      <c r="C40" s="3" t="str">
        <f>IF(Input!AC47=1,CW!A40,"")</f>
        <v/>
      </c>
      <c r="D40" s="23" t="str">
        <f>IF(Input!AD47=1,CW!A40,"")</f>
        <v/>
      </c>
      <c r="E40" s="3" t="str">
        <f>IF(Input!AE47=1,CW!A40,"")</f>
        <v/>
      </c>
      <c r="F40" s="23" t="str">
        <f>IF(Input!AF47=1,CW!A40,"")</f>
        <v/>
      </c>
      <c r="G40" s="24" t="str">
        <f>IF(Input!AG47=1,CW!A40,"")</f>
        <v/>
      </c>
      <c r="H40" s="4"/>
      <c r="I40" s="5"/>
      <c r="J40" s="3"/>
      <c r="K40" s="3"/>
      <c r="L40" s="3"/>
      <c r="Y40" s="45" t="s">
        <v>52</v>
      </c>
      <c r="Z40" s="17" t="s">
        <v>29</v>
      </c>
      <c r="AA40" s="3" t="str">
        <f>IF(Input!AC39=1,Y40,"")</f>
        <v/>
      </c>
      <c r="AB40" s="23" t="str">
        <f>IF(Input!AD39=1,Y40,"")</f>
        <v>EU-176</v>
      </c>
      <c r="AC40" s="3" t="str">
        <f>IF(Input!AE39=1,Y40,"")</f>
        <v>EU-176</v>
      </c>
      <c r="AD40" s="23" t="str">
        <f>IF(Input!AF39=1,Y40,"")</f>
        <v/>
      </c>
      <c r="AE40" s="24" t="str">
        <f>IF(Input!AG39=1,Y40,"")</f>
        <v/>
      </c>
    </row>
    <row r="41" spans="1:31" x14ac:dyDescent="0.25">
      <c r="A41" s="45" t="s">
        <v>65</v>
      </c>
      <c r="B41" s="17" t="s">
        <v>61</v>
      </c>
      <c r="C41" s="3" t="str">
        <f>IF(Input!AC48=1,CW!A41,"")</f>
        <v/>
      </c>
      <c r="D41" s="23" t="str">
        <f>IF(Input!AD48=1,CW!A41,"")</f>
        <v/>
      </c>
      <c r="E41" s="3" t="str">
        <f>IF(Input!AE48=1,CW!A41,"")</f>
        <v>EU-065</v>
      </c>
      <c r="F41" s="23" t="str">
        <f>IF(Input!AF48=1,CW!A41,"")</f>
        <v/>
      </c>
      <c r="G41" s="24" t="str">
        <f>IF(Input!AG48=1,CW!A41,"")</f>
        <v/>
      </c>
      <c r="H41" s="4"/>
      <c r="I41" s="5"/>
      <c r="J41" s="3"/>
      <c r="K41" s="3"/>
      <c r="L41" s="3"/>
      <c r="Y41" s="45" t="s">
        <v>53</v>
      </c>
      <c r="Z41" s="17" t="s">
        <v>27</v>
      </c>
      <c r="AA41" s="3" t="str">
        <f>IF(Input!AC40=1,Y41,"")</f>
        <v/>
      </c>
      <c r="AB41" s="23" t="str">
        <f>IF(Input!AD40=1,Y41,"")</f>
        <v/>
      </c>
      <c r="AC41" s="3" t="str">
        <f>IF(Input!AE40=1,Y41,"")</f>
        <v/>
      </c>
      <c r="AD41" s="23" t="str">
        <f>IF(Input!AF40=1,Y41,"")</f>
        <v/>
      </c>
      <c r="AE41" s="24" t="str">
        <f>IF(Input!AG40=1,Y41,"")</f>
        <v/>
      </c>
    </row>
    <row r="42" spans="1:31" x14ac:dyDescent="0.25">
      <c r="A42" s="45" t="s">
        <v>66</v>
      </c>
      <c r="B42" s="17" t="s">
        <v>61</v>
      </c>
      <c r="C42" s="3" t="str">
        <f>IF(Input!AC49=1,CW!A42,"")</f>
        <v/>
      </c>
      <c r="D42" s="23" t="str">
        <f>IF(Input!AD49=1,CW!A42,"")</f>
        <v/>
      </c>
      <c r="E42" s="3" t="str">
        <f>IF(Input!AE49=1,CW!A42,"")</f>
        <v/>
      </c>
      <c r="F42" s="23" t="str">
        <f>IF(Input!AF49=1,CW!A42,"")</f>
        <v/>
      </c>
      <c r="G42" s="24" t="str">
        <f>IF(Input!AG49=1,CW!A42,"")</f>
        <v/>
      </c>
      <c r="H42" s="4"/>
      <c r="I42" s="5"/>
      <c r="J42" s="3"/>
      <c r="K42" s="3"/>
      <c r="L42" s="3"/>
      <c r="Y42" s="45" t="s">
        <v>54</v>
      </c>
      <c r="Z42" s="17" t="s">
        <v>11</v>
      </c>
      <c r="AA42" s="3" t="str">
        <f>IF(Input!AC41=1,Y42,"")</f>
        <v/>
      </c>
      <c r="AB42" s="23" t="str">
        <f>IF(Input!AD41=1,Y42,"")</f>
        <v/>
      </c>
      <c r="AC42" s="3" t="str">
        <f>IF(Input!AE41=1,Y42,"")</f>
        <v/>
      </c>
      <c r="AD42" s="23" t="str">
        <f>IF(Input!AF41=1,Y42,"")</f>
        <v/>
      </c>
      <c r="AE42" s="24" t="str">
        <f>IF(Input!AG41=1,Y42,"")</f>
        <v/>
      </c>
    </row>
    <row r="43" spans="1:31" ht="15.75" thickBot="1" x14ac:dyDescent="0.3">
      <c r="A43" s="45" t="s">
        <v>67</v>
      </c>
      <c r="B43" s="17" t="s">
        <v>61</v>
      </c>
      <c r="C43" s="3" t="str">
        <f>IF(Input!AC50=1,CW!A43,"")</f>
        <v/>
      </c>
      <c r="D43" s="23" t="str">
        <f>IF(Input!AD50=1,CW!A43,"")</f>
        <v/>
      </c>
      <c r="E43" s="3" t="str">
        <f>IF(Input!AE50=1,CW!A43,"")</f>
        <v/>
      </c>
      <c r="F43" s="23" t="str">
        <f>IF(Input!AF50=1,CW!A43,"")</f>
        <v/>
      </c>
      <c r="G43" s="24" t="str">
        <f>IF(Input!AG50=1,CW!A43,"")</f>
        <v/>
      </c>
      <c r="H43" s="4"/>
      <c r="I43" s="5"/>
      <c r="J43" s="3"/>
      <c r="K43" s="3"/>
      <c r="L43" s="3"/>
      <c r="Y43" s="46" t="s">
        <v>55</v>
      </c>
      <c r="Z43" s="20" t="s">
        <v>56</v>
      </c>
      <c r="AA43" s="25" t="str">
        <f>IF(Input!AC42=1,Y43,"")</f>
        <v/>
      </c>
      <c r="AB43" s="26" t="str">
        <f>IF(Input!AD42=1,Y43,"")</f>
        <v/>
      </c>
      <c r="AC43" s="25" t="str">
        <f>IF(Input!AE42=1,Y43,"")</f>
        <v/>
      </c>
      <c r="AD43" s="26" t="str">
        <f>IF(Input!AF42=1,Y43,"")</f>
        <v/>
      </c>
      <c r="AE43" s="27" t="str">
        <f>IF(Input!AG42=1,Y43,"")</f>
        <v/>
      </c>
    </row>
    <row r="44" spans="1:31" x14ac:dyDescent="0.25">
      <c r="A44" s="45" t="s">
        <v>68</v>
      </c>
      <c r="B44" s="17" t="s">
        <v>69</v>
      </c>
      <c r="C44" s="3" t="str">
        <f>IF(Input!AC51=1,CW!A44,"")</f>
        <v/>
      </c>
      <c r="D44" s="23" t="str">
        <f>IF(Input!AD51=1,CW!A44,"")</f>
        <v/>
      </c>
      <c r="E44" s="3" t="str">
        <f>IF(Input!AE51=1,CW!A44,"")</f>
        <v/>
      </c>
      <c r="F44" s="23" t="str">
        <f>IF(Input!AF51=1,CW!A44,"")</f>
        <v/>
      </c>
      <c r="G44" s="24" t="str">
        <f>IF(Input!AG51=1,CW!A44,"")</f>
        <v/>
      </c>
      <c r="H44" s="4"/>
      <c r="I44" s="5"/>
      <c r="J44" s="3"/>
      <c r="K44" s="3"/>
      <c r="L44" s="3"/>
    </row>
    <row r="45" spans="1:31" x14ac:dyDescent="0.25">
      <c r="A45" s="45" t="s">
        <v>70</v>
      </c>
      <c r="B45" s="17" t="s">
        <v>61</v>
      </c>
      <c r="C45" s="3" t="str">
        <f>IF(Input!AC52=1,CW!A45,"")</f>
        <v/>
      </c>
      <c r="D45" s="23" t="str">
        <f>IF(Input!AD52=1,CW!A45,"")</f>
        <v/>
      </c>
      <c r="E45" s="3" t="str">
        <f>IF(Input!AE52=1,CW!A45,"")</f>
        <v/>
      </c>
      <c r="F45" s="23" t="str">
        <f>IF(Input!AF52=1,CW!A45,"")</f>
        <v/>
      </c>
      <c r="G45" s="24" t="str">
        <f>IF(Input!AG52=1,CW!A45,"")</f>
        <v/>
      </c>
      <c r="H45" s="4"/>
      <c r="I45" s="5"/>
      <c r="J45" s="3"/>
      <c r="K45" s="3"/>
      <c r="L45" s="3"/>
    </row>
    <row r="46" spans="1:31" x14ac:dyDescent="0.25">
      <c r="A46" s="45" t="s">
        <v>71</v>
      </c>
      <c r="B46" s="17" t="s">
        <v>61</v>
      </c>
      <c r="C46" s="3" t="str">
        <f>IF(Input!AC53=1,CW!A46,"")</f>
        <v/>
      </c>
      <c r="D46" s="23" t="str">
        <f>IF(Input!AD53=1,CW!A46,"")</f>
        <v/>
      </c>
      <c r="E46" s="3" t="str">
        <f>IF(Input!AE53=1,CW!A46,"")</f>
        <v/>
      </c>
      <c r="F46" s="23" t="str">
        <f>IF(Input!AF53=1,CW!A46,"")</f>
        <v/>
      </c>
      <c r="G46" s="24" t="str">
        <f>IF(Input!AG53=1,CW!A46,"")</f>
        <v/>
      </c>
      <c r="H46" s="4"/>
      <c r="I46" s="5"/>
      <c r="J46" s="3"/>
      <c r="K46" s="3"/>
      <c r="L46" s="3"/>
    </row>
    <row r="47" spans="1:31" x14ac:dyDescent="0.25">
      <c r="A47" s="45" t="s">
        <v>72</v>
      </c>
      <c r="B47" s="17" t="s">
        <v>61</v>
      </c>
      <c r="C47" s="3" t="str">
        <f>IF(Input!AC54=1,CW!A47,"")</f>
        <v/>
      </c>
      <c r="D47" s="23" t="str">
        <f>IF(Input!AD54=1,CW!A47,"")</f>
        <v/>
      </c>
      <c r="E47" s="3" t="str">
        <f>IF(Input!AE54=1,CW!A47,"")</f>
        <v/>
      </c>
      <c r="F47" s="23" t="str">
        <f>IF(Input!AF54=1,CW!A47,"")</f>
        <v/>
      </c>
      <c r="G47" s="24" t="str">
        <f>IF(Input!AG54=1,CW!A47,"")</f>
        <v/>
      </c>
      <c r="H47" s="4"/>
      <c r="I47" s="5"/>
      <c r="J47" s="3"/>
      <c r="K47" s="3"/>
      <c r="L47" s="3"/>
    </row>
    <row r="48" spans="1:31" x14ac:dyDescent="0.25">
      <c r="A48" s="45" t="s">
        <v>75</v>
      </c>
      <c r="B48" s="17" t="s">
        <v>58</v>
      </c>
      <c r="C48" s="3" t="str">
        <f>IF(Input!AC55=1,CW!A48,"")</f>
        <v/>
      </c>
      <c r="D48" s="23" t="str">
        <f>IF(Input!AD55=1,CW!A48,"")</f>
        <v/>
      </c>
      <c r="E48" s="3" t="str">
        <f>IF(Input!AE55=1,CW!A48,"")</f>
        <v/>
      </c>
      <c r="F48" s="23" t="str">
        <f>IF(Input!AF55=1,CW!A48,"")</f>
        <v/>
      </c>
      <c r="G48" s="24" t="str">
        <f>IF(Input!AG55=1,CW!A48,"")</f>
        <v/>
      </c>
      <c r="H48" s="4"/>
      <c r="I48" s="5"/>
      <c r="J48" s="3"/>
      <c r="K48" s="3"/>
      <c r="L48" s="3"/>
    </row>
    <row r="49" spans="1:30" x14ac:dyDescent="0.25">
      <c r="A49" s="45" t="s">
        <v>76</v>
      </c>
      <c r="B49" s="17" t="s">
        <v>61</v>
      </c>
      <c r="C49" s="3" t="str">
        <f>IF(Input!AC56=1,CW!A49,"")</f>
        <v/>
      </c>
      <c r="D49" s="23" t="str">
        <f>IF(Input!AD56=1,CW!A49,"")</f>
        <v/>
      </c>
      <c r="E49" s="3" t="str">
        <f>IF(Input!AE56=1,CW!A49,"")</f>
        <v/>
      </c>
      <c r="F49" s="23" t="str">
        <f>IF(Input!AF56=1,CW!A49,"")</f>
        <v/>
      </c>
      <c r="G49" s="24" t="str">
        <f>IF(Input!AG56=1,CW!A49,"")</f>
        <v/>
      </c>
      <c r="H49" s="4"/>
      <c r="I49" s="5"/>
      <c r="J49" s="3"/>
      <c r="K49" s="3"/>
      <c r="L49" s="3"/>
    </row>
    <row r="50" spans="1:30" x14ac:dyDescent="0.25">
      <c r="A50" s="45" t="s">
        <v>77</v>
      </c>
      <c r="B50" s="17" t="s">
        <v>61</v>
      </c>
      <c r="C50" s="3" t="str">
        <f>IF(Input!AC57=1,CW!A50,"")</f>
        <v/>
      </c>
      <c r="D50" s="23" t="str">
        <f>IF(Input!AD57=1,CW!A50,"")</f>
        <v/>
      </c>
      <c r="E50" s="3" t="str">
        <f>IF(Input!AE57=1,CW!A50,"")</f>
        <v/>
      </c>
      <c r="F50" s="23" t="str">
        <f>IF(Input!AF57=1,CW!A50,"")</f>
        <v/>
      </c>
      <c r="G50" s="24" t="str">
        <f>IF(Input!AG57=1,CW!A50,"")</f>
        <v/>
      </c>
      <c r="H50" s="4"/>
      <c r="I50" s="5"/>
      <c r="J50" s="3"/>
      <c r="K50" s="3"/>
      <c r="L50" s="3"/>
    </row>
    <row r="51" spans="1:30" x14ac:dyDescent="0.25">
      <c r="A51" s="45" t="s">
        <v>78</v>
      </c>
      <c r="B51" s="17" t="s">
        <v>79</v>
      </c>
      <c r="C51" s="3" t="str">
        <f>IF(Input!AC58=1,CW!A51,"")</f>
        <v/>
      </c>
      <c r="D51" s="23" t="str">
        <f>IF(Input!AD58=1,CW!A51,"")</f>
        <v>EU-114</v>
      </c>
      <c r="E51" s="3" t="str">
        <f>IF(Input!AE58=1,CW!A51,"")</f>
        <v/>
      </c>
      <c r="F51" s="23" t="str">
        <f>IF(Input!AF58=1,CW!A51,"")</f>
        <v/>
      </c>
      <c r="G51" s="24" t="str">
        <f>IF(Input!AG58=1,CW!A51,"")</f>
        <v/>
      </c>
      <c r="H51" s="4"/>
      <c r="I51" s="5"/>
      <c r="J51" s="3"/>
      <c r="K51" s="3"/>
      <c r="L51" s="3"/>
    </row>
    <row r="52" spans="1:30" ht="15.75" thickBot="1" x14ac:dyDescent="0.3">
      <c r="A52" s="45" t="s">
        <v>80</v>
      </c>
      <c r="B52" s="17" t="s">
        <v>81</v>
      </c>
      <c r="C52" s="3" t="str">
        <f>IF(Input!AC59=1,CW!A52,"")</f>
        <v/>
      </c>
      <c r="D52" s="23" t="str">
        <f>IF(Input!AD59=1,CW!A52,"")</f>
        <v/>
      </c>
      <c r="E52" s="3" t="str">
        <f>IF(Input!AE59=1,CW!A52,"")</f>
        <v/>
      </c>
      <c r="F52" s="23" t="str">
        <f>IF(Input!AF59=1,CW!A52,"")</f>
        <v/>
      </c>
      <c r="G52" s="24" t="str">
        <f>IF(Input!AG59=1,CW!A52,"")</f>
        <v/>
      </c>
      <c r="H52" s="4"/>
      <c r="I52" s="5"/>
      <c r="J52" s="3"/>
      <c r="R52" s="14"/>
      <c r="S52" s="14"/>
      <c r="T52" s="14"/>
    </row>
    <row r="53" spans="1:30" x14ac:dyDescent="0.25">
      <c r="A53" s="45" t="s">
        <v>82</v>
      </c>
      <c r="B53" s="17" t="s">
        <v>69</v>
      </c>
      <c r="C53" s="3" t="str">
        <f>IF(Input!AC60=1,CW!A53,"")</f>
        <v/>
      </c>
      <c r="D53" s="23" t="str">
        <f>IF(Input!AD60=1,CW!A53,"")</f>
        <v/>
      </c>
      <c r="E53" s="3" t="str">
        <f>IF(Input!AE60=1,CW!A53,"")</f>
        <v/>
      </c>
      <c r="F53" s="23" t="str">
        <f>IF(Input!AF60=1,CW!A53,"")</f>
        <v/>
      </c>
      <c r="G53" s="24" t="str">
        <f>IF(Input!AG60=1,CW!A53,"")</f>
        <v/>
      </c>
      <c r="H53" s="4"/>
      <c r="I53" s="5"/>
      <c r="J53" s="3"/>
      <c r="K53" s="47" t="s">
        <v>217</v>
      </c>
      <c r="L53" s="53"/>
      <c r="M53" s="53"/>
      <c r="N53" s="53"/>
      <c r="O53" s="53"/>
      <c r="P53" s="53"/>
      <c r="Q53" s="54"/>
      <c r="U53" s="47" t="s">
        <v>307</v>
      </c>
      <c r="V53" s="53"/>
      <c r="W53" s="53"/>
      <c r="X53" s="53"/>
      <c r="Y53" s="53"/>
      <c r="Z53" s="53"/>
      <c r="AA53" s="51"/>
      <c r="AB53" s="3"/>
      <c r="AD53" s="3"/>
    </row>
    <row r="54" spans="1:30" x14ac:dyDescent="0.25">
      <c r="A54" s="45" t="s">
        <v>83</v>
      </c>
      <c r="B54" s="17" t="s">
        <v>61</v>
      </c>
      <c r="C54" s="3" t="str">
        <f>IF(Input!AC61=1,CW!A54,"")</f>
        <v/>
      </c>
      <c r="D54" s="23" t="str">
        <f>IF(Input!AD61=1,CW!A54,"")</f>
        <v/>
      </c>
      <c r="E54" s="3" t="str">
        <f>IF(Input!AE61=1,CW!A54,"")</f>
        <v/>
      </c>
      <c r="F54" s="23" t="str">
        <f>IF(Input!AF61=1,CW!A54,"")</f>
        <v/>
      </c>
      <c r="G54" s="24" t="str">
        <f>IF(Input!AG61=1,CW!A54,"")</f>
        <v/>
      </c>
      <c r="H54" s="4"/>
      <c r="I54" s="5"/>
      <c r="J54" s="3"/>
      <c r="K54" s="15"/>
      <c r="M54" s="18">
        <v>3.5</v>
      </c>
      <c r="N54" s="22">
        <v>7</v>
      </c>
      <c r="O54" s="18">
        <v>14</v>
      </c>
      <c r="P54" s="22">
        <v>21</v>
      </c>
      <c r="Q54" s="19">
        <v>28</v>
      </c>
      <c r="U54" s="15"/>
      <c r="W54" s="18">
        <v>3.5</v>
      </c>
      <c r="X54" s="18">
        <v>7</v>
      </c>
      <c r="Y54" s="18">
        <v>14</v>
      </c>
      <c r="Z54" s="18">
        <v>21</v>
      </c>
      <c r="AA54" s="19">
        <v>28</v>
      </c>
      <c r="AB54" s="3"/>
      <c r="AC54" s="3"/>
      <c r="AD54" s="3"/>
    </row>
    <row r="55" spans="1:30" x14ac:dyDescent="0.25">
      <c r="A55" s="45" t="s">
        <v>84</v>
      </c>
      <c r="B55" s="17" t="s">
        <v>61</v>
      </c>
      <c r="C55" s="3" t="str">
        <f>IF(Input!AC62=1,CW!A55,"")</f>
        <v/>
      </c>
      <c r="D55" s="23" t="str">
        <f>IF(Input!AD62=1,CW!A55,"")</f>
        <v/>
      </c>
      <c r="E55" s="3" t="str">
        <f>IF(Input!AE62=1,CW!A55,"")</f>
        <v/>
      </c>
      <c r="F55" s="23" t="str">
        <f>IF(Input!AF62=1,CW!A55,"")</f>
        <v/>
      </c>
      <c r="G55" s="24" t="str">
        <f>IF(Input!AG62=1,CW!A55,"")</f>
        <v/>
      </c>
      <c r="H55" s="4"/>
      <c r="I55" s="5"/>
      <c r="J55" s="3"/>
      <c r="K55" s="45" t="s">
        <v>204</v>
      </c>
      <c r="L55" s="17" t="s">
        <v>205</v>
      </c>
      <c r="M55" s="3" t="str">
        <f>IF(Input!AC202=1,K55,"")</f>
        <v/>
      </c>
      <c r="N55" s="23" t="str">
        <f>IF(Input!AD202=1,K55,"")</f>
        <v/>
      </c>
      <c r="O55" s="3" t="str">
        <f>IF(Input!AE202=1,K55,"")</f>
        <v>AF-018</v>
      </c>
      <c r="P55" s="23" t="str">
        <f>IF(Input!AF202=1,K55,"")</f>
        <v/>
      </c>
      <c r="Q55" s="24" t="str">
        <f>IF(Input!AG202=1,K55,"")</f>
        <v/>
      </c>
      <c r="U55" s="45" t="s">
        <v>227</v>
      </c>
      <c r="V55" s="17" t="s">
        <v>228</v>
      </c>
      <c r="W55" s="3" t="str">
        <f>IF(Input!AC198=1,CW!U55,"")</f>
        <v/>
      </c>
      <c r="X55" s="3" t="str">
        <f>IF(Input!AD198=1,CW!U55,"")</f>
        <v/>
      </c>
      <c r="Y55" s="3" t="str">
        <f>IF(Input!AE198=1,CW!U55,"")</f>
        <v/>
      </c>
      <c r="Z55" s="3" t="str">
        <f>IF(Input!AF198=1,CW!U55,"")</f>
        <v/>
      </c>
      <c r="AA55" s="24" t="str">
        <f>IF(Input!AG198=1,CW!U55,"")</f>
        <v/>
      </c>
      <c r="AB55" s="3"/>
      <c r="AC55" s="3"/>
      <c r="AD55" s="3"/>
    </row>
    <row r="56" spans="1:30" x14ac:dyDescent="0.25">
      <c r="A56" s="45" t="s">
        <v>85</v>
      </c>
      <c r="B56" s="17" t="s">
        <v>61</v>
      </c>
      <c r="C56" s="3" t="str">
        <f>IF(Input!AC63=1,CW!A56,"")</f>
        <v/>
      </c>
      <c r="D56" s="23" t="str">
        <f>IF(Input!AD63=1,CW!A56,"")</f>
        <v/>
      </c>
      <c r="E56" s="3" t="str">
        <f>IF(Input!AE63=1,CW!A56,"")</f>
        <v/>
      </c>
      <c r="F56" s="23" t="str">
        <f>IF(Input!AF63=1,CW!A56,"")</f>
        <v/>
      </c>
      <c r="G56" s="24" t="str">
        <f>IF(Input!AG63=1,CW!A56,"")</f>
        <v/>
      </c>
      <c r="H56" s="4"/>
      <c r="I56" s="5"/>
      <c r="J56" s="3"/>
      <c r="K56" s="45" t="s">
        <v>206</v>
      </c>
      <c r="L56" s="17" t="s">
        <v>207</v>
      </c>
      <c r="M56" s="3" t="str">
        <f>IF(Input!AC203=1,K56,"")</f>
        <v/>
      </c>
      <c r="N56" s="23" t="str">
        <f>IF(Input!AD203=1,K56,"")</f>
        <v/>
      </c>
      <c r="O56" s="3" t="str">
        <f>IF(Input!AE203=1,K56,"")</f>
        <v/>
      </c>
      <c r="P56" s="23" t="str">
        <f>IF(Input!AF203=1,K56,"")</f>
        <v/>
      </c>
      <c r="Q56" s="24" t="str">
        <f>IF(Input!AG203=1,K56,"")</f>
        <v/>
      </c>
      <c r="U56" s="45" t="s">
        <v>229</v>
      </c>
      <c r="V56" s="17" t="s">
        <v>228</v>
      </c>
      <c r="W56" s="3" t="str">
        <f>IF(Input!AC199=1,CW!U56,"")</f>
        <v/>
      </c>
      <c r="X56" s="3" t="str">
        <f>IF(Input!AD199=1,CW!U56,"")</f>
        <v/>
      </c>
      <c r="Y56" s="3" t="str">
        <f>IF(Input!AE199=1,CW!U56,"")</f>
        <v/>
      </c>
      <c r="Z56" s="3" t="str">
        <f>IF(Input!AF199=1,CW!U56,"")</f>
        <v/>
      </c>
      <c r="AA56" s="24" t="str">
        <f>IF(Input!AG199=1,CW!U56,"")</f>
        <v/>
      </c>
      <c r="AB56" s="3"/>
      <c r="AC56" s="3"/>
      <c r="AD56" s="3"/>
    </row>
    <row r="57" spans="1:30" ht="15.75" thickBot="1" x14ac:dyDescent="0.3">
      <c r="A57" s="46" t="s">
        <v>86</v>
      </c>
      <c r="B57" s="20" t="s">
        <v>61</v>
      </c>
      <c r="C57" s="25" t="str">
        <f>IF(Input!AC64=1,CW!A57,"")</f>
        <v/>
      </c>
      <c r="D57" s="26" t="str">
        <f>IF(Input!AD64=1,CW!A57,"")</f>
        <v/>
      </c>
      <c r="E57" s="25" t="str">
        <f>IF(Input!AE64=1,CW!A57,"")</f>
        <v/>
      </c>
      <c r="F57" s="26" t="str">
        <f>IF(Input!AF64=1,CW!A57,"")</f>
        <v/>
      </c>
      <c r="G57" s="27" t="str">
        <f>IF(Input!AG64=1,CW!A57,"")</f>
        <v/>
      </c>
      <c r="H57" s="4"/>
      <c r="I57" s="5"/>
      <c r="J57" s="3"/>
      <c r="K57" s="45" t="s">
        <v>208</v>
      </c>
      <c r="L57" s="17" t="s">
        <v>209</v>
      </c>
      <c r="M57" s="3" t="str">
        <f>IF(Input!AC204=1,K57,"")</f>
        <v/>
      </c>
      <c r="N57" s="23" t="str">
        <f>IF(Input!AD204=1,K57,"")</f>
        <v/>
      </c>
      <c r="O57" s="3" t="str">
        <f>IF(Input!AE204=1,K57,"")</f>
        <v/>
      </c>
      <c r="P57" s="23" t="str">
        <f>IF(Input!AF204=1,K57,"")</f>
        <v/>
      </c>
      <c r="Q57" s="24" t="str">
        <f>IF(Input!AG204=1,K57,"")</f>
        <v/>
      </c>
      <c r="U57" s="45" t="s">
        <v>231</v>
      </c>
      <c r="V57" s="17" t="s">
        <v>228</v>
      </c>
      <c r="W57" s="3" t="str">
        <f>IF(Input!AC200=1,CW!U57,"")</f>
        <v/>
      </c>
      <c r="X57" s="3" t="str">
        <f>IF(Input!AD200=1,CW!U57,"")</f>
        <v/>
      </c>
      <c r="Y57" s="3" t="str">
        <f>IF(Input!AE200=1,CW!U57,"")</f>
        <v/>
      </c>
      <c r="Z57" s="3" t="str">
        <f>IF(Input!AF200=1,CW!U57,"")</f>
        <v/>
      </c>
      <c r="AA57" s="24" t="str">
        <f>IF(Input!AG200=1,CW!U57,"")</f>
        <v/>
      </c>
      <c r="AB57" s="3"/>
      <c r="AC57" s="3"/>
      <c r="AD57" s="3"/>
    </row>
    <row r="58" spans="1:30" x14ac:dyDescent="0.25">
      <c r="K58" s="45" t="s">
        <v>210</v>
      </c>
      <c r="L58" s="17" t="s">
        <v>209</v>
      </c>
      <c r="M58" s="3" t="str">
        <f>IF(Input!AC205=1,K58,"")</f>
        <v/>
      </c>
      <c r="N58" s="23" t="str">
        <f>IF(Input!AD205=1,K58,"")</f>
        <v/>
      </c>
      <c r="O58" s="3" t="str">
        <f>IF(Input!AE205=1,K58,"")</f>
        <v/>
      </c>
      <c r="P58" s="23" t="str">
        <f>IF(Input!AF205=1,K58,"")</f>
        <v/>
      </c>
      <c r="Q58" s="24" t="str">
        <f>IF(Input!AG205=1,K58,"")</f>
        <v/>
      </c>
      <c r="U58" s="45" t="s">
        <v>232</v>
      </c>
      <c r="V58" s="17" t="s">
        <v>228</v>
      </c>
      <c r="W58" s="3" t="str">
        <f>IF(Input!AC201=1,CW!U58,"")</f>
        <v/>
      </c>
      <c r="X58" s="3" t="str">
        <f>IF(Input!AD201=1,CW!U58,"")</f>
        <v/>
      </c>
      <c r="Y58" s="3" t="str">
        <f>IF(Input!AE201=1,CW!U58,"")</f>
        <v/>
      </c>
      <c r="Z58" s="3" t="str">
        <f>IF(Input!AF201=1,CW!U58,"")</f>
        <v/>
      </c>
      <c r="AA58" s="24" t="str">
        <f>IF(Input!AG201=1,CW!U58,"")</f>
        <v/>
      </c>
      <c r="AB58" s="3"/>
      <c r="AC58" s="3"/>
      <c r="AD58" s="3"/>
    </row>
    <row r="59" spans="1:30" ht="15.75" thickBot="1" x14ac:dyDescent="0.3">
      <c r="K59" s="45" t="s">
        <v>218</v>
      </c>
      <c r="L59" s="17" t="s">
        <v>209</v>
      </c>
      <c r="M59" s="3" t="str">
        <f>IF(Input!AC206=1,K59,"")</f>
        <v/>
      </c>
      <c r="N59" s="23" t="str">
        <f>IF(Input!AD206=1,K59,"")</f>
        <v/>
      </c>
      <c r="O59" s="3" t="str">
        <f>IF(Input!AE206=1,K59,"")</f>
        <v/>
      </c>
      <c r="P59" s="23" t="str">
        <f>IF(Input!AF206=1,K59,"")</f>
        <v/>
      </c>
      <c r="Q59" s="24" t="str">
        <f>IF(Input!AG206=1,K59,"")</f>
        <v/>
      </c>
      <c r="U59" s="41" t="s">
        <v>308</v>
      </c>
      <c r="V59" t="s">
        <v>309</v>
      </c>
      <c r="W59" s="3" t="str">
        <f>IF(Input!AC215=1,CW!U59,"")</f>
        <v/>
      </c>
      <c r="X59" s="3" t="str">
        <f>IF(Input!AD215=1,CW!U59,"")</f>
        <v/>
      </c>
      <c r="Y59" s="3" t="str">
        <f>IF(Input!AE215=1,CW!U59,"")</f>
        <v/>
      </c>
      <c r="Z59" s="3" t="str">
        <f>IF(Input!AF215=1,CW!U59,"")</f>
        <v>AS-004</v>
      </c>
      <c r="AA59" s="24" t="str">
        <f>IF(Input!AG215=1,CW!U59,"")</f>
        <v/>
      </c>
      <c r="AB59" s="3"/>
      <c r="AC59" s="3"/>
      <c r="AD59" s="3"/>
    </row>
    <row r="60" spans="1:30" x14ac:dyDescent="0.25">
      <c r="A60" s="47" t="s">
        <v>194</v>
      </c>
      <c r="B60" s="48"/>
      <c r="C60" s="49"/>
      <c r="D60" s="49"/>
      <c r="E60" s="49"/>
      <c r="F60" s="49"/>
      <c r="G60" s="50"/>
      <c r="K60" s="45" t="s">
        <v>219</v>
      </c>
      <c r="L60" s="17" t="s">
        <v>220</v>
      </c>
      <c r="M60" s="3" t="str">
        <f>IF(Input!AC207=1,K60,"")</f>
        <v/>
      </c>
      <c r="N60" s="23" t="str">
        <f>IF(Input!AD207=1,K60,"")</f>
        <v/>
      </c>
      <c r="O60" s="3" t="str">
        <f>IF(Input!AE207=1,K60,"")</f>
        <v/>
      </c>
      <c r="P60" s="23" t="str">
        <f>IF(Input!AF207=1,K60,"")</f>
        <v/>
      </c>
      <c r="Q60" s="24" t="str">
        <f>IF(Input!AG207=1,K60,"")</f>
        <v/>
      </c>
      <c r="U60" s="45" t="s">
        <v>87</v>
      </c>
      <c r="V60" s="17" t="s">
        <v>88</v>
      </c>
      <c r="W60" s="3" t="str">
        <f>IF(Input!AC66=1,CW!U60,"")</f>
        <v/>
      </c>
      <c r="X60" s="3" t="str">
        <f>IF(Input!AD66=1,CW!U60,"")</f>
        <v>EU-001</v>
      </c>
      <c r="Y60" s="3" t="str">
        <f>IF(Input!AE66=1,CW!U60,"")</f>
        <v>EU-001</v>
      </c>
      <c r="Z60" s="3" t="str">
        <f>IF(Input!AF66=1,CW!U60,"")</f>
        <v>EU-001</v>
      </c>
      <c r="AA60" s="24" t="str">
        <f>IF(Input!AG66=1,CW!U60,"")</f>
        <v/>
      </c>
      <c r="AB60" s="3"/>
      <c r="AC60" s="3"/>
      <c r="AD60" s="3"/>
    </row>
    <row r="61" spans="1:30" x14ac:dyDescent="0.25">
      <c r="A61" s="15"/>
      <c r="C61" s="18">
        <v>3.5</v>
      </c>
      <c r="D61" s="22">
        <v>7</v>
      </c>
      <c r="E61" s="18">
        <v>14</v>
      </c>
      <c r="F61" s="22">
        <v>21</v>
      </c>
      <c r="G61" s="19">
        <v>28</v>
      </c>
      <c r="I61" s="14"/>
      <c r="K61" s="45" t="s">
        <v>221</v>
      </c>
      <c r="L61" s="17" t="s">
        <v>220</v>
      </c>
      <c r="M61" s="3" t="str">
        <f>IF(Input!AC208=1,K61,"")</f>
        <v/>
      </c>
      <c r="N61" s="23" t="str">
        <f>IF(Input!AD208=1,K61,"")</f>
        <v/>
      </c>
      <c r="O61" s="3" t="str">
        <f>IF(Input!AE208=1,K61,"")</f>
        <v/>
      </c>
      <c r="P61" s="23" t="str">
        <f>IF(Input!AF208=1,K61,"")</f>
        <v/>
      </c>
      <c r="Q61" s="24" t="str">
        <f>IF(Input!AG208=1,K61,"")</f>
        <v/>
      </c>
      <c r="U61" s="45" t="s">
        <v>90</v>
      </c>
      <c r="V61" s="17" t="s">
        <v>91</v>
      </c>
      <c r="W61" s="3" t="str">
        <f>IF(Input!AC67=1,CW!U61,"")</f>
        <v/>
      </c>
      <c r="X61" s="3" t="str">
        <f>IF(Input!AD67=1,CW!U61,"")</f>
        <v/>
      </c>
      <c r="Y61" s="3" t="str">
        <f>IF(Input!AE67=1,CW!U61,"")</f>
        <v>EU-015</v>
      </c>
      <c r="Z61" s="3" t="str">
        <f>IF(Input!AF67=1,CW!U61,"")</f>
        <v/>
      </c>
      <c r="AA61" s="24" t="str">
        <f>IF(Input!AG67=1,CW!U61,"")</f>
        <v/>
      </c>
      <c r="AB61" s="3"/>
      <c r="AC61" s="3"/>
      <c r="AD61" s="3"/>
    </row>
    <row r="62" spans="1:30" x14ac:dyDescent="0.25">
      <c r="A62" s="45" t="s">
        <v>199</v>
      </c>
      <c r="B62" s="17" t="s">
        <v>200</v>
      </c>
      <c r="C62" s="3" t="str">
        <f>IF(Input!AC192=1,A62,"")</f>
        <v/>
      </c>
      <c r="D62" s="23" t="str">
        <f>IF(Input!AD192=1,A62,"")</f>
        <v/>
      </c>
      <c r="E62" s="3" t="str">
        <f>IF(Input!AE192=1,A62,"")</f>
        <v>AF-004</v>
      </c>
      <c r="F62" s="23" t="str">
        <f>IF(Input!AF192=1,A62,"")</f>
        <v/>
      </c>
      <c r="G62" s="24" t="str">
        <f>IF(Input!AG192=1,A62,"")</f>
        <v/>
      </c>
      <c r="K62" s="45" t="s">
        <v>222</v>
      </c>
      <c r="L62" s="17" t="s">
        <v>220</v>
      </c>
      <c r="M62" s="3" t="str">
        <f>IF(Input!AC209=1,K62,"")</f>
        <v/>
      </c>
      <c r="N62" s="23" t="str">
        <f>IF(Input!AD209=1,K62,"")</f>
        <v/>
      </c>
      <c r="O62" s="3" t="str">
        <f>IF(Input!AE209=1,K62,"")</f>
        <v/>
      </c>
      <c r="P62" s="23" t="str">
        <f>IF(Input!AF209=1,K62,"")</f>
        <v/>
      </c>
      <c r="Q62" s="24" t="str">
        <f>IF(Input!AG209=1,K62,"")</f>
        <v/>
      </c>
      <c r="U62" s="45" t="s">
        <v>92</v>
      </c>
      <c r="V62" s="17" t="s">
        <v>93</v>
      </c>
      <c r="W62" s="3" t="str">
        <f>IF(Input!AC68=1,CW!U62,"")</f>
        <v/>
      </c>
      <c r="X62" s="3" t="str">
        <f>IF(Input!AD68=1,CW!U62,"")</f>
        <v/>
      </c>
      <c r="Y62" s="3" t="str">
        <f>IF(Input!AE68=1,CW!U62,"")</f>
        <v/>
      </c>
      <c r="Z62" s="3" t="str">
        <f>IF(Input!AF68=1,CW!U62,"")</f>
        <v/>
      </c>
      <c r="AA62" s="24" t="str">
        <f>IF(Input!AG68=1,CW!U62,"")</f>
        <v/>
      </c>
      <c r="AB62" s="3"/>
      <c r="AC62" s="3"/>
      <c r="AD62" s="3"/>
    </row>
    <row r="63" spans="1:30" x14ac:dyDescent="0.25">
      <c r="A63" s="45" t="s">
        <v>202</v>
      </c>
      <c r="B63" s="17" t="s">
        <v>203</v>
      </c>
      <c r="C63" s="3" t="str">
        <f>IF(Input!AC193=1,A63,"")</f>
        <v/>
      </c>
      <c r="D63" s="23" t="str">
        <f>IF(Input!AD193=1,A63,"")</f>
        <v/>
      </c>
      <c r="E63" s="3" t="str">
        <f>IF(Input!AE193=1,A63,"")</f>
        <v>AF-014</v>
      </c>
      <c r="F63" s="23" t="str">
        <f>IF(Input!AF193=1,A63,"")</f>
        <v>AF-014</v>
      </c>
      <c r="G63" s="24" t="str">
        <f>IF(Input!AG193=1,A63,"")</f>
        <v/>
      </c>
      <c r="K63" s="45" t="s">
        <v>223</v>
      </c>
      <c r="L63" s="17" t="s">
        <v>220</v>
      </c>
      <c r="M63" s="3" t="str">
        <f>IF(Input!AC210=1,K63,"")</f>
        <v/>
      </c>
      <c r="N63" s="23" t="str">
        <f>IF(Input!AD210=1,K63,"")</f>
        <v/>
      </c>
      <c r="O63" s="3" t="str">
        <f>IF(Input!AE210=1,K63,"")</f>
        <v/>
      </c>
      <c r="P63" s="23" t="str">
        <f>IF(Input!AF210=1,K63,"")</f>
        <v/>
      </c>
      <c r="Q63" s="24" t="str">
        <f>IF(Input!AG210=1,K63,"")</f>
        <v/>
      </c>
      <c r="U63" s="45" t="s">
        <v>94</v>
      </c>
      <c r="V63" s="17" t="s">
        <v>93</v>
      </c>
      <c r="W63" s="3" t="str">
        <f>IF(Input!AC69=1,CW!U63,"")</f>
        <v/>
      </c>
      <c r="X63" s="3" t="str">
        <f>IF(Input!AD69=1,CW!U63,"")</f>
        <v/>
      </c>
      <c r="Y63" s="3" t="str">
        <f>IF(Input!AE69=1,CW!U63,"")</f>
        <v>EU-052</v>
      </c>
      <c r="Z63" s="3" t="str">
        <f>IF(Input!AF69=1,CW!U63,"")</f>
        <v/>
      </c>
      <c r="AA63" s="24" t="str">
        <f>IF(Input!AG69=1,CW!U63,"")</f>
        <v/>
      </c>
      <c r="AB63" s="3"/>
      <c r="AC63" s="3"/>
      <c r="AD63" s="3"/>
    </row>
    <row r="64" spans="1:30" x14ac:dyDescent="0.25">
      <c r="A64" s="45" t="s">
        <v>211</v>
      </c>
      <c r="B64" s="17" t="s">
        <v>203</v>
      </c>
      <c r="C64" s="3" t="str">
        <f>IF(Input!AC194=1,A64,"")</f>
        <v/>
      </c>
      <c r="D64" s="23" t="str">
        <f>IF(Input!AD194=1,A64,"")</f>
        <v/>
      </c>
      <c r="E64" s="3" t="str">
        <f>IF(Input!AE194=1,A64,"")</f>
        <v/>
      </c>
      <c r="F64" s="23" t="str">
        <f>IF(Input!AF194=1,A64,"")</f>
        <v/>
      </c>
      <c r="G64" s="24" t="str">
        <f>IF(Input!AG194=1,A64,"")</f>
        <v/>
      </c>
      <c r="K64" s="45" t="s">
        <v>224</v>
      </c>
      <c r="L64" s="17" t="s">
        <v>225</v>
      </c>
      <c r="M64" s="3" t="str">
        <f>IF(Input!AC211=1,K64,"")</f>
        <v/>
      </c>
      <c r="N64" s="23" t="str">
        <f>IF(Input!AD211=1,K64,"")</f>
        <v/>
      </c>
      <c r="O64" s="3" t="str">
        <f>IF(Input!AE211=1,K64,"")</f>
        <v/>
      </c>
      <c r="P64" s="23" t="str">
        <f>IF(Input!AF211=1,K64,"")</f>
        <v/>
      </c>
      <c r="Q64" s="24" t="str">
        <f>IF(Input!AG211=1,K64,"")</f>
        <v/>
      </c>
      <c r="U64" s="45" t="s">
        <v>95</v>
      </c>
      <c r="V64" s="17" t="s">
        <v>93</v>
      </c>
      <c r="W64" s="3" t="str">
        <f>IF(Input!AC70=1,CW!U64,"")</f>
        <v/>
      </c>
      <c r="X64" s="3" t="str">
        <f>IF(Input!AD70=1,CW!U64,"")</f>
        <v/>
      </c>
      <c r="Y64" s="3" t="str">
        <f>IF(Input!AE70=1,CW!U64,"")</f>
        <v/>
      </c>
      <c r="Z64" s="3" t="str">
        <f>IF(Input!AF70=1,CW!U64,"")</f>
        <v/>
      </c>
      <c r="AA64" s="24" t="str">
        <f>IF(Input!AG70=1,CW!U64,"")</f>
        <v/>
      </c>
      <c r="AB64" s="3"/>
      <c r="AC64" s="3"/>
      <c r="AD64" s="3"/>
    </row>
    <row r="65" spans="1:30" x14ac:dyDescent="0.25">
      <c r="A65" s="45" t="s">
        <v>212</v>
      </c>
      <c r="B65" s="17" t="s">
        <v>203</v>
      </c>
      <c r="C65" s="3" t="str">
        <f>IF(Input!AC195=1,A65,"")</f>
        <v/>
      </c>
      <c r="D65" s="23" t="str">
        <f>IF(Input!AD195=1,A65,"")</f>
        <v/>
      </c>
      <c r="E65" s="3" t="str">
        <f>IF(Input!AE195=1,A65,"")</f>
        <v/>
      </c>
      <c r="F65" s="23" t="str">
        <f>IF(Input!AF195=1,A65,"")</f>
        <v/>
      </c>
      <c r="G65" s="24" t="str">
        <f>IF(Input!AG195=1,A65,"")</f>
        <v/>
      </c>
      <c r="K65" s="45" t="s">
        <v>226</v>
      </c>
      <c r="L65" s="17" t="s">
        <v>225</v>
      </c>
      <c r="M65" s="3" t="str">
        <f>IF(Input!AC212=1,K65,"")</f>
        <v/>
      </c>
      <c r="N65" s="23" t="str">
        <f>IF(Input!AD212=1,K65,"")</f>
        <v/>
      </c>
      <c r="O65" s="3" t="str">
        <f>IF(Input!AE212=1,K65,"")</f>
        <v/>
      </c>
      <c r="P65" s="23" t="str">
        <f>IF(Input!AF212=1,K65,"")</f>
        <v/>
      </c>
      <c r="Q65" s="24" t="str">
        <f>IF(Input!AG212=1,K65,"")</f>
        <v/>
      </c>
      <c r="U65" s="45" t="s">
        <v>96</v>
      </c>
      <c r="V65" s="17" t="s">
        <v>93</v>
      </c>
      <c r="W65" s="3" t="str">
        <f>IF(Input!AC71=1,CW!U65,"")</f>
        <v/>
      </c>
      <c r="X65" s="3" t="str">
        <f>IF(Input!AD71=1,CW!U65,"")</f>
        <v/>
      </c>
      <c r="Y65" s="3" t="str">
        <f>IF(Input!AE71=1,CW!U65,"")</f>
        <v>EU-067</v>
      </c>
      <c r="Z65" s="3" t="str">
        <f>IF(Input!AF71=1,CW!U65,"")</f>
        <v/>
      </c>
      <c r="AA65" s="24" t="str">
        <f>IF(Input!AG71=1,CW!U65,"")</f>
        <v/>
      </c>
      <c r="AB65" s="3"/>
      <c r="AC65" s="3"/>
      <c r="AD65" s="3"/>
    </row>
    <row r="66" spans="1:30" x14ac:dyDescent="0.25">
      <c r="A66" s="45" t="s">
        <v>213</v>
      </c>
      <c r="B66" s="17" t="s">
        <v>214</v>
      </c>
      <c r="C66" s="3" t="str">
        <f>IF(Input!AC196=1,A66,"")</f>
        <v/>
      </c>
      <c r="D66" s="23" t="str">
        <f>IF(Input!AD196=1,A66,"")</f>
        <v/>
      </c>
      <c r="E66" s="3" t="str">
        <f>IF(Input!AE196=1,A66,"")</f>
        <v/>
      </c>
      <c r="F66" s="23" t="str">
        <f>IF(Input!AF196=1,A66,"")</f>
        <v/>
      </c>
      <c r="G66" s="24" t="str">
        <f>IF(Input!AG196=1,A66,"")</f>
        <v/>
      </c>
      <c r="K66" s="45" t="s">
        <v>230</v>
      </c>
      <c r="L66" s="17" t="s">
        <v>225</v>
      </c>
      <c r="M66" s="3" t="str">
        <f>IF(Input!AC213=1,K66,"")</f>
        <v/>
      </c>
      <c r="N66" s="23" t="str">
        <f>IF(Input!AD213=1,K66,"")</f>
        <v/>
      </c>
      <c r="O66" s="3" t="str">
        <f>IF(Input!AE213=1,K66,"")</f>
        <v/>
      </c>
      <c r="P66" s="23" t="str">
        <f>IF(Input!AF213=1,K66,"")</f>
        <v/>
      </c>
      <c r="Q66" s="24" t="str">
        <f>IF(Input!AG213=1,K66,"")</f>
        <v/>
      </c>
      <c r="U66" s="45" t="s">
        <v>97</v>
      </c>
      <c r="V66" s="17" t="s">
        <v>93</v>
      </c>
      <c r="W66" s="3" t="str">
        <f>IF(Input!AC72=1,CW!U66,"")</f>
        <v/>
      </c>
      <c r="X66" s="3" t="str">
        <f>IF(Input!AD72=1,CW!U66,"")</f>
        <v/>
      </c>
      <c r="Y66" s="3" t="str">
        <f>IF(Input!AE72=1,CW!U66,"")</f>
        <v/>
      </c>
      <c r="Z66" s="3" t="str">
        <f>IF(Input!AF72=1,CW!U66,"")</f>
        <v/>
      </c>
      <c r="AA66" s="24" t="str">
        <f>IF(Input!AG72=1,CW!U66,"")</f>
        <v/>
      </c>
      <c r="AB66" s="3"/>
      <c r="AC66" s="3"/>
      <c r="AD66" s="3"/>
    </row>
    <row r="67" spans="1:30" x14ac:dyDescent="0.25">
      <c r="A67" s="45" t="s">
        <v>215</v>
      </c>
      <c r="B67" s="17" t="s">
        <v>216</v>
      </c>
      <c r="C67" s="3" t="str">
        <f>IF(Input!AC197=1,A67,"")</f>
        <v/>
      </c>
      <c r="D67" s="23" t="str">
        <f>IF(Input!AD197=1,A67,"")</f>
        <v/>
      </c>
      <c r="E67" s="3" t="str">
        <f>IF(Input!AE197=1,A67,"")</f>
        <v/>
      </c>
      <c r="F67" s="23" t="str">
        <f>IF(Input!AF197=1,A67,"")</f>
        <v/>
      </c>
      <c r="G67" s="24" t="str">
        <f>IF(Input!AG197=1,A67,"")</f>
        <v/>
      </c>
      <c r="K67" s="45" t="s">
        <v>233</v>
      </c>
      <c r="L67" s="17" t="s">
        <v>214</v>
      </c>
      <c r="M67" s="3" t="str">
        <f>IF(Input!AC214=1,K67,"")</f>
        <v/>
      </c>
      <c r="N67" s="23" t="str">
        <f>IF(Input!AD214=1,K67,"")</f>
        <v/>
      </c>
      <c r="O67" s="3" t="str">
        <f>IF(Input!AE214=1,K67,"")</f>
        <v/>
      </c>
      <c r="P67" s="23" t="str">
        <f>IF(Input!AF214=1,K67,"")</f>
        <v/>
      </c>
      <c r="Q67" s="24" t="str">
        <f>IF(Input!AG214=1,K67,"")</f>
        <v/>
      </c>
      <c r="U67" s="45" t="s">
        <v>98</v>
      </c>
      <c r="V67" s="17" t="s">
        <v>93</v>
      </c>
      <c r="W67" s="3" t="str">
        <f>IF(Input!AC73=1,CW!U67,"")</f>
        <v/>
      </c>
      <c r="X67" s="3" t="str">
        <f>IF(Input!AD73=1,CW!U67,"")</f>
        <v/>
      </c>
      <c r="Y67" s="3" t="str">
        <f>IF(Input!AE73=1,CW!U67,"")</f>
        <v/>
      </c>
      <c r="Z67" s="3" t="str">
        <f>IF(Input!AF73=1,CW!U67,"")</f>
        <v/>
      </c>
      <c r="AA67" s="24" t="str">
        <f>IF(Input!AG73=1,CW!U67,"")</f>
        <v/>
      </c>
      <c r="AB67" s="3"/>
      <c r="AC67" s="3"/>
      <c r="AD67" s="3"/>
    </row>
    <row r="68" spans="1:30" x14ac:dyDescent="0.25">
      <c r="A68" s="45" t="s">
        <v>192</v>
      </c>
      <c r="B68" s="17" t="s">
        <v>193</v>
      </c>
      <c r="C68" s="3" t="str">
        <f>IF(Input!AC3=1,A68,"")</f>
        <v/>
      </c>
      <c r="D68" s="23" t="str">
        <f>IF(Input!AD3=1,A68,"")</f>
        <v/>
      </c>
      <c r="E68" s="3" t="str">
        <f>IF(Input!AE3=1,A68,"")</f>
        <v>EU-003</v>
      </c>
      <c r="F68" s="23" t="str">
        <f>IF(Input!AF3=1,A68,"")</f>
        <v/>
      </c>
      <c r="G68" s="24" t="str">
        <f>IF(Input!AG3=1,A68,"")</f>
        <v/>
      </c>
      <c r="K68" s="45" t="s">
        <v>116</v>
      </c>
      <c r="L68" s="17" t="s">
        <v>117</v>
      </c>
      <c r="M68" s="3" t="str">
        <f>IF(Input!AC86=1,K68,"")</f>
        <v/>
      </c>
      <c r="N68" s="23" t="str">
        <f>IF(Input!AD86=1,K68,"")</f>
        <v/>
      </c>
      <c r="O68" s="3" t="str">
        <f>IF(Input!AE86=1,K68,"")</f>
        <v/>
      </c>
      <c r="P68" s="23" t="str">
        <f>IF(Input!AF86=1,K68,"")</f>
        <v/>
      </c>
      <c r="Q68" s="24" t="str">
        <f>IF(Input!AG86=1,K68,"")</f>
        <v/>
      </c>
      <c r="U68" s="45" t="s">
        <v>99</v>
      </c>
      <c r="V68" s="17" t="s">
        <v>93</v>
      </c>
      <c r="W68" s="3" t="str">
        <f>IF(Input!AC74=1,CW!U68,"")</f>
        <v/>
      </c>
      <c r="X68" s="3" t="str">
        <f>IF(Input!AD74=1,CW!U68,"")</f>
        <v/>
      </c>
      <c r="Y68" s="3" t="str">
        <f>IF(Input!AE74=1,CW!U68,"")</f>
        <v/>
      </c>
      <c r="Z68" s="3" t="str">
        <f>IF(Input!AF74=1,CW!U68,"")</f>
        <v/>
      </c>
      <c r="AA68" s="24" t="str">
        <f>IF(Input!AG74=1,CW!U68,"")</f>
        <v/>
      </c>
      <c r="AB68" s="3"/>
      <c r="AC68" s="3"/>
      <c r="AD68" s="3"/>
    </row>
    <row r="69" spans="1:30" x14ac:dyDescent="0.25">
      <c r="A69" s="45" t="s">
        <v>195</v>
      </c>
      <c r="B69" s="17" t="s">
        <v>196</v>
      </c>
      <c r="C69" s="3" t="str">
        <f>IF(Input!AC4=1,A69,"")</f>
        <v/>
      </c>
      <c r="D69" s="23" t="str">
        <f>IF(Input!AD4=1,A69,"")</f>
        <v/>
      </c>
      <c r="E69" s="3" t="str">
        <f>IF(Input!AE4=1,A69,"")</f>
        <v/>
      </c>
      <c r="F69" s="23" t="str">
        <f>IF(Input!AF4=1,A69,"")</f>
        <v/>
      </c>
      <c r="G69" s="24" t="str">
        <f>IF(Input!AG4=1,A69,"")</f>
        <v/>
      </c>
      <c r="K69" s="45" t="s">
        <v>119</v>
      </c>
      <c r="L69" s="17" t="s">
        <v>120</v>
      </c>
      <c r="M69" s="3" t="str">
        <f>IF(Input!AC87=1,K69,"")</f>
        <v>EU-014</v>
      </c>
      <c r="N69" s="23" t="str">
        <f>IF(Input!AD87=1,K69,"")</f>
        <v>EU-014</v>
      </c>
      <c r="O69" s="3" t="str">
        <f>IF(Input!AE87=1,K69,"")</f>
        <v>EU-014</v>
      </c>
      <c r="P69" s="23" t="str">
        <f>IF(Input!AF87=1,K69,"")</f>
        <v>EU-014</v>
      </c>
      <c r="Q69" s="24" t="str">
        <f>IF(Input!AG87=1,K69,"")</f>
        <v/>
      </c>
      <c r="U69" s="45" t="s">
        <v>100</v>
      </c>
      <c r="V69" s="17" t="s">
        <v>93</v>
      </c>
      <c r="W69" s="3" t="str">
        <f>IF(Input!AC75=1,CW!U69,"")</f>
        <v/>
      </c>
      <c r="X69" s="3" t="str">
        <f>IF(Input!AD75=1,CW!U69,"")</f>
        <v/>
      </c>
      <c r="Y69" s="3" t="str">
        <f>IF(Input!AE75=1,CW!U69,"")</f>
        <v/>
      </c>
      <c r="Z69" s="3" t="str">
        <f>IF(Input!AF75=1,CW!U69,"")</f>
        <v/>
      </c>
      <c r="AA69" s="24" t="str">
        <f>IF(Input!AG75=1,CW!U69,"")</f>
        <v/>
      </c>
      <c r="AB69" s="3"/>
      <c r="AC69" s="3"/>
      <c r="AD69" s="3"/>
    </row>
    <row r="70" spans="1:30" ht="15.75" thickBot="1" x14ac:dyDescent="0.3">
      <c r="A70" s="46" t="s">
        <v>197</v>
      </c>
      <c r="B70" s="20" t="s">
        <v>198</v>
      </c>
      <c r="C70" s="25" t="str">
        <f>IF(Input!AC5=1,A70,"")</f>
        <v/>
      </c>
      <c r="D70" s="26" t="str">
        <f>IF(Input!AD5=1,A70,"")</f>
        <v/>
      </c>
      <c r="E70" s="25" t="str">
        <f>IF(Input!AE5=1,A70,"")</f>
        <v/>
      </c>
      <c r="F70" s="26" t="str">
        <f>IF(Input!AF5=1,A70,"")</f>
        <v/>
      </c>
      <c r="G70" s="27" t="str">
        <f>IF(Input!AG5=1,A70,"")</f>
        <v/>
      </c>
      <c r="K70" s="45" t="s">
        <v>121</v>
      </c>
      <c r="L70" s="17" t="s">
        <v>122</v>
      </c>
      <c r="M70" s="3" t="str">
        <f>IF(Input!AC88=1,K70,"")</f>
        <v>EU-016</v>
      </c>
      <c r="N70" s="23" t="str">
        <f>IF(Input!AD88=1,K70,"")</f>
        <v>EU-016</v>
      </c>
      <c r="O70" s="3" t="str">
        <f>IF(Input!AE88=1,K70,"")</f>
        <v>EU-016</v>
      </c>
      <c r="P70" s="23" t="str">
        <f>IF(Input!AF88=1,K70,"")</f>
        <v>EU-016</v>
      </c>
      <c r="Q70" s="24" t="str">
        <f>IF(Input!AG88=1,K70,"")</f>
        <v>EU-016</v>
      </c>
      <c r="U70" s="45" t="s">
        <v>101</v>
      </c>
      <c r="V70" s="17" t="s">
        <v>93</v>
      </c>
      <c r="W70" s="3" t="str">
        <f>IF(Input!AC76=1,CW!U70,"")</f>
        <v/>
      </c>
      <c r="X70" s="3" t="str">
        <f>IF(Input!AD76=1,CW!U70,"")</f>
        <v/>
      </c>
      <c r="Y70" s="3" t="str">
        <f>IF(Input!AE76=1,CW!U70,"")</f>
        <v>EU-174</v>
      </c>
      <c r="Z70" s="3" t="str">
        <f>IF(Input!AF76=1,CW!U70,"")</f>
        <v>EU-174</v>
      </c>
      <c r="AA70" s="24" t="str">
        <f>IF(Input!AG76=1,CW!U70,"")</f>
        <v/>
      </c>
      <c r="AB70" s="3"/>
      <c r="AC70" s="3"/>
      <c r="AD70" s="3"/>
    </row>
    <row r="71" spans="1:30" x14ac:dyDescent="0.25">
      <c r="K71" s="45" t="s">
        <v>123</v>
      </c>
      <c r="L71" s="17" t="s">
        <v>124</v>
      </c>
      <c r="M71" s="3" t="str">
        <f>IF(Input!AC89=1,K71,"")</f>
        <v/>
      </c>
      <c r="N71" s="23" t="str">
        <f>IF(Input!AD89=1,K71,"")</f>
        <v/>
      </c>
      <c r="O71" s="3" t="str">
        <f>IF(Input!AE89=1,K71,"")</f>
        <v/>
      </c>
      <c r="P71" s="23" t="str">
        <f>IF(Input!AF89=1,K71,"")</f>
        <v/>
      </c>
      <c r="Q71" s="24" t="str">
        <f>IF(Input!AG89=1,K71,"")</f>
        <v/>
      </c>
      <c r="U71" s="45" t="s">
        <v>102</v>
      </c>
      <c r="V71" s="17" t="s">
        <v>103</v>
      </c>
      <c r="W71" s="3" t="str">
        <f>IF(Input!AC77=1,CW!U71,"")</f>
        <v/>
      </c>
      <c r="X71" s="3" t="str">
        <f>IF(Input!AD77=1,CW!U71,"")</f>
        <v/>
      </c>
      <c r="Y71" s="3" t="str">
        <f>IF(Input!AE77=1,CW!U71,"")</f>
        <v/>
      </c>
      <c r="Z71" s="3" t="str">
        <f>IF(Input!AF77=1,CW!U71,"")</f>
        <v/>
      </c>
      <c r="AA71" s="24" t="str">
        <f>IF(Input!AG77=1,CW!U71,"")</f>
        <v/>
      </c>
      <c r="AB71" s="3"/>
      <c r="AC71" s="3"/>
      <c r="AD71" s="3"/>
    </row>
    <row r="72" spans="1:30" x14ac:dyDescent="0.25">
      <c r="K72" s="45" t="s">
        <v>125</v>
      </c>
      <c r="L72" s="17" t="s">
        <v>126</v>
      </c>
      <c r="M72" s="3" t="str">
        <f>IF(Input!AC90=1,K72,"")</f>
        <v/>
      </c>
      <c r="N72" s="23" t="str">
        <f>IF(Input!AD90=1,K72,"")</f>
        <v/>
      </c>
      <c r="O72" s="3" t="str">
        <f>IF(Input!AE90=1,K72,"")</f>
        <v/>
      </c>
      <c r="P72" s="23" t="str">
        <f>IF(Input!AF90=1,K72,"")</f>
        <v/>
      </c>
      <c r="Q72" s="24" t="str">
        <f>IF(Input!AG90=1,K72,"")</f>
        <v/>
      </c>
      <c r="U72" s="45" t="s">
        <v>104</v>
      </c>
      <c r="V72" s="17" t="s">
        <v>103</v>
      </c>
      <c r="W72" s="3" t="str">
        <f>IF(Input!AC78=1,CW!U72,"")</f>
        <v/>
      </c>
      <c r="X72" s="3" t="str">
        <f>IF(Input!AD78=1,CW!U72,"")</f>
        <v/>
      </c>
      <c r="Y72" s="3" t="str">
        <f>IF(Input!AE78=1,CW!U72,"")</f>
        <v/>
      </c>
      <c r="Z72" s="3" t="str">
        <f>IF(Input!AF78=1,CW!U72,"")</f>
        <v/>
      </c>
      <c r="AA72" s="24" t="str">
        <f>IF(Input!AG78=1,CW!U72,"")</f>
        <v/>
      </c>
      <c r="AB72" s="3"/>
      <c r="AC72" s="3"/>
      <c r="AD72" s="3"/>
    </row>
    <row r="73" spans="1:30" x14ac:dyDescent="0.25">
      <c r="K73" s="45" t="s">
        <v>127</v>
      </c>
      <c r="L73" s="17" t="s">
        <v>128</v>
      </c>
      <c r="M73" s="3" t="str">
        <f>IF(Input!AC91=1,K73,"")</f>
        <v/>
      </c>
      <c r="N73" s="23" t="str">
        <f>IF(Input!AD91=1,K73,"")</f>
        <v/>
      </c>
      <c r="O73" s="3" t="str">
        <f>IF(Input!AE91=1,K73,"")</f>
        <v>EU-024</v>
      </c>
      <c r="P73" s="23" t="str">
        <f>IF(Input!AF91=1,K73,"")</f>
        <v/>
      </c>
      <c r="Q73" s="24" t="str">
        <f>IF(Input!AG91=1,K73,"")</f>
        <v>EU-024</v>
      </c>
      <c r="U73" s="45" t="s">
        <v>105</v>
      </c>
      <c r="V73" s="17" t="s">
        <v>106</v>
      </c>
      <c r="W73" s="3" t="str">
        <f>IF(Input!AC79=1,CW!U73,"")</f>
        <v/>
      </c>
      <c r="X73" s="3" t="str">
        <f>IF(Input!AD79=1,CW!U73,"")</f>
        <v/>
      </c>
      <c r="Y73" s="3" t="str">
        <f>IF(Input!AE79=1,CW!U73,"")</f>
        <v/>
      </c>
      <c r="Z73" s="3" t="str">
        <f>IF(Input!AF79=1,CW!U73,"")</f>
        <v/>
      </c>
      <c r="AA73" s="24" t="str">
        <f>IF(Input!AG79=1,CW!U73,"")</f>
        <v/>
      </c>
    </row>
    <row r="74" spans="1:30" x14ac:dyDescent="0.25">
      <c r="K74" s="45" t="s">
        <v>129</v>
      </c>
      <c r="L74" s="17" t="s">
        <v>124</v>
      </c>
      <c r="M74" s="3" t="str">
        <f>IF(Input!AC92=1,K74,"")</f>
        <v/>
      </c>
      <c r="N74" s="23" t="str">
        <f>IF(Input!AD92=1,K74,"")</f>
        <v>EU-025</v>
      </c>
      <c r="O74" s="3" t="str">
        <f>IF(Input!AE92=1,K74,"")</f>
        <v>EU-025</v>
      </c>
      <c r="P74" s="23" t="str">
        <f>IF(Input!AF92=1,K74,"")</f>
        <v>EU-025</v>
      </c>
      <c r="Q74" s="24" t="str">
        <f>IF(Input!AG92=1,K74,"")</f>
        <v>EU-025</v>
      </c>
      <c r="U74" s="45" t="s">
        <v>107</v>
      </c>
      <c r="V74" s="17" t="s">
        <v>103</v>
      </c>
      <c r="W74" s="3" t="str">
        <f>IF(Input!AC80=1,CW!U74,"")</f>
        <v/>
      </c>
      <c r="X74" s="3" t="str">
        <f>IF(Input!AD80=1,CW!U74,"")</f>
        <v/>
      </c>
      <c r="Y74" s="3" t="str">
        <f>IF(Input!AE80=1,CW!U74,"")</f>
        <v/>
      </c>
      <c r="Z74" s="3" t="str">
        <f>IF(Input!AF80=1,CW!U74,"")</f>
        <v/>
      </c>
      <c r="AA74" s="24" t="str">
        <f>IF(Input!AG80=1,CW!U74,"")</f>
        <v/>
      </c>
    </row>
    <row r="75" spans="1:30" x14ac:dyDescent="0.25">
      <c r="K75" s="45" t="s">
        <v>130</v>
      </c>
      <c r="L75" s="17" t="s">
        <v>131</v>
      </c>
      <c r="M75" s="3" t="str">
        <f>IF(Input!AC93=1,K75,"")</f>
        <v/>
      </c>
      <c r="N75" s="23" t="str">
        <f>IF(Input!AD93=1,K75,"")</f>
        <v/>
      </c>
      <c r="O75" s="3" t="str">
        <f>IF(Input!AE93=1,K75,"")</f>
        <v>EU-028</v>
      </c>
      <c r="P75" s="23" t="str">
        <f>IF(Input!AF93=1,K75,"")</f>
        <v/>
      </c>
      <c r="Q75" s="24" t="str">
        <f>IF(Input!AG93=1,K75,"")</f>
        <v/>
      </c>
      <c r="U75" s="45" t="s">
        <v>108</v>
      </c>
      <c r="V75" s="17" t="s">
        <v>109</v>
      </c>
      <c r="W75" s="3" t="str">
        <f>IF(Input!AC81=1,CW!U75,"")</f>
        <v/>
      </c>
      <c r="X75" s="3" t="str">
        <f>IF(Input!AD81=1,CW!U75,"")</f>
        <v/>
      </c>
      <c r="Y75" s="3" t="str">
        <f>IF(Input!AE81=1,CW!U75,"")</f>
        <v/>
      </c>
      <c r="Z75" s="3" t="str">
        <f>IF(Input!AF81=1,CW!U75,"")</f>
        <v/>
      </c>
      <c r="AA75" s="24" t="str">
        <f>IF(Input!AG81=1,CW!U75,"")</f>
        <v/>
      </c>
    </row>
    <row r="76" spans="1:30" x14ac:dyDescent="0.25">
      <c r="K76" s="45" t="s">
        <v>132</v>
      </c>
      <c r="L76" s="17" t="s">
        <v>133</v>
      </c>
      <c r="M76" s="3" t="str">
        <f>IF(Input!AC94=1,K76,"")</f>
        <v/>
      </c>
      <c r="N76" s="23" t="str">
        <f>IF(Input!AD94=1,K76,"")</f>
        <v/>
      </c>
      <c r="O76" s="3" t="str">
        <f>IF(Input!AE94=1,K76,"")</f>
        <v>EU-031</v>
      </c>
      <c r="P76" s="23" t="str">
        <f>IF(Input!AF94=1,K76,"")</f>
        <v>EU-031</v>
      </c>
      <c r="Q76" s="24" t="str">
        <f>IF(Input!AG94=1,K76,"")</f>
        <v/>
      </c>
      <c r="U76" s="45" t="s">
        <v>110</v>
      </c>
      <c r="V76" s="17" t="s">
        <v>111</v>
      </c>
      <c r="W76" s="3" t="str">
        <f>IF(Input!AC82=1,CW!U76,"")</f>
        <v/>
      </c>
      <c r="X76" s="3" t="str">
        <f>IF(Input!AD82=1,CW!U76,"")</f>
        <v/>
      </c>
      <c r="Y76" s="3" t="str">
        <f>IF(Input!AE82=1,CW!U76,"")</f>
        <v/>
      </c>
      <c r="Z76" s="3" t="str">
        <f>IF(Input!AF82=1,CW!U76,"")</f>
        <v/>
      </c>
      <c r="AA76" s="24" t="str">
        <f>IF(Input!AG82=1,CW!U76,"")</f>
        <v/>
      </c>
    </row>
    <row r="77" spans="1:30" x14ac:dyDescent="0.25">
      <c r="K77" s="45" t="s">
        <v>134</v>
      </c>
      <c r="L77" s="17" t="s">
        <v>135</v>
      </c>
      <c r="M77" s="3" t="str">
        <f>IF(Input!AC95=1,K77,"")</f>
        <v/>
      </c>
      <c r="N77" s="23" t="str">
        <f>IF(Input!AD95=1,K77,"")</f>
        <v/>
      </c>
      <c r="O77" s="3" t="str">
        <f>IF(Input!AE95=1,K77,"")</f>
        <v/>
      </c>
      <c r="P77" s="23" t="str">
        <f>IF(Input!AF95=1,K77,"")</f>
        <v/>
      </c>
      <c r="Q77" s="24" t="str">
        <f>IF(Input!AG95=1,K77,"")</f>
        <v/>
      </c>
      <c r="U77" s="45" t="s">
        <v>112</v>
      </c>
      <c r="V77" s="17" t="s">
        <v>113</v>
      </c>
      <c r="W77" s="3" t="str">
        <f>IF(Input!AC83=1,CW!U77,"")</f>
        <v/>
      </c>
      <c r="X77" s="3" t="str">
        <f>IF(Input!AD83=1,CW!U77,"")</f>
        <v/>
      </c>
      <c r="Y77" s="3" t="str">
        <f>IF(Input!AE83=1,CW!U77,"")</f>
        <v/>
      </c>
      <c r="Z77" s="3" t="str">
        <f>IF(Input!AF83=1,CW!U77,"")</f>
        <v/>
      </c>
      <c r="AA77" s="24" t="str">
        <f>IF(Input!AG83=1,CW!U77,"")</f>
        <v/>
      </c>
    </row>
    <row r="78" spans="1:30" x14ac:dyDescent="0.25">
      <c r="K78" s="45" t="s">
        <v>136</v>
      </c>
      <c r="L78" s="17" t="s">
        <v>128</v>
      </c>
      <c r="M78" s="3" t="str">
        <f>IF(Input!AC96=1,K78,"")</f>
        <v/>
      </c>
      <c r="N78" s="23" t="str">
        <f>IF(Input!AD96=1,K78,"")</f>
        <v/>
      </c>
      <c r="O78" s="3" t="str">
        <f>IF(Input!AE96=1,K78,"")</f>
        <v/>
      </c>
      <c r="P78" s="23" t="str">
        <f>IF(Input!AF96=1,K78,"")</f>
        <v/>
      </c>
      <c r="Q78" s="24" t="str">
        <f>IF(Input!AG96=1,K78,"")</f>
        <v/>
      </c>
      <c r="U78" s="45" t="s">
        <v>114</v>
      </c>
      <c r="V78" s="17" t="s">
        <v>91</v>
      </c>
      <c r="W78" s="3" t="str">
        <f>IF(Input!AC84=1,CW!U78,"")</f>
        <v/>
      </c>
      <c r="X78" s="3" t="str">
        <f>IF(Input!AD84=1,CW!U78,"")</f>
        <v/>
      </c>
      <c r="Y78" s="3" t="str">
        <f>IF(Input!AE84=1,CW!U78,"")</f>
        <v/>
      </c>
      <c r="Z78" s="3" t="str">
        <f>IF(Input!AF84=1,CW!U78,"")</f>
        <v/>
      </c>
      <c r="AA78" s="24" t="str">
        <f>IF(Input!AG84=1,CW!U78,"")</f>
        <v/>
      </c>
    </row>
    <row r="79" spans="1:30" ht="15.75" thickBot="1" x14ac:dyDescent="0.3">
      <c r="K79" s="45" t="s">
        <v>137</v>
      </c>
      <c r="L79" s="17" t="s">
        <v>128</v>
      </c>
      <c r="M79" s="3" t="str">
        <f>IF(Input!AC97=1,K79,"")</f>
        <v/>
      </c>
      <c r="N79" s="23" t="str">
        <f>IF(Input!AD97=1,K79,"")</f>
        <v>EU-045</v>
      </c>
      <c r="O79" s="3" t="str">
        <f>IF(Input!AE97=1,K79,"")</f>
        <v/>
      </c>
      <c r="P79" s="23" t="str">
        <f>IF(Input!AF97=1,K79,"")</f>
        <v/>
      </c>
      <c r="Q79" s="24" t="str">
        <f>IF(Input!AG97=1,K79,"")</f>
        <v/>
      </c>
      <c r="U79" s="46" t="s">
        <v>115</v>
      </c>
      <c r="V79" s="20" t="s">
        <v>109</v>
      </c>
      <c r="W79" s="25" t="str">
        <f>IF(Input!AC85=1,CW!U79,"")</f>
        <v/>
      </c>
      <c r="X79" s="25" t="str">
        <f>IF(Input!AD85=1,CW!U79,"")</f>
        <v/>
      </c>
      <c r="Y79" s="25" t="str">
        <f>IF(Input!AE85=1,CW!U79,"")</f>
        <v/>
      </c>
      <c r="Z79" s="25" t="str">
        <f>IF(Input!AF85=1,CW!U79,"")</f>
        <v>EU-191</v>
      </c>
      <c r="AA79" s="27" t="str">
        <f>IF(Input!AG85=1,CW!U79,"")</f>
        <v/>
      </c>
    </row>
    <row r="80" spans="1:30" x14ac:dyDescent="0.25">
      <c r="K80" s="45" t="s">
        <v>138</v>
      </c>
      <c r="L80" s="17" t="s">
        <v>139</v>
      </c>
      <c r="M80" s="3" t="str">
        <f>IF(Input!AC98=1,K80,"")</f>
        <v/>
      </c>
      <c r="N80" s="23" t="str">
        <f>IF(Input!AD98=1,K80,"")</f>
        <v/>
      </c>
      <c r="O80" s="3" t="str">
        <f>IF(Input!AE98=1,K80,"")</f>
        <v/>
      </c>
      <c r="P80" s="23" t="str">
        <f>IF(Input!AF98=1,K80,"")</f>
        <v/>
      </c>
      <c r="Q80" s="24" t="str">
        <f>IF(Input!AG98=1,K80,"")</f>
        <v/>
      </c>
    </row>
    <row r="81" spans="11:17" x14ac:dyDescent="0.25">
      <c r="K81" s="45" t="s">
        <v>140</v>
      </c>
      <c r="L81" s="17" t="s">
        <v>124</v>
      </c>
      <c r="M81" s="3" t="str">
        <f>IF(Input!AC99=1,K81,"")</f>
        <v/>
      </c>
      <c r="N81" s="23" t="str">
        <f>IF(Input!AD99=1,K81,"")</f>
        <v/>
      </c>
      <c r="O81" s="3" t="str">
        <f>IF(Input!AE99=1,K81,"")</f>
        <v/>
      </c>
      <c r="P81" s="23" t="str">
        <f>IF(Input!AF99=1,K81,"")</f>
        <v/>
      </c>
      <c r="Q81" s="24" t="str">
        <f>IF(Input!AG99=1,K81,"")</f>
        <v/>
      </c>
    </row>
    <row r="82" spans="11:17" x14ac:dyDescent="0.25">
      <c r="K82" s="45" t="s">
        <v>141</v>
      </c>
      <c r="L82" s="17" t="s">
        <v>124</v>
      </c>
      <c r="M82" s="3" t="str">
        <f>IF(Input!AC100=1,K82,"")</f>
        <v/>
      </c>
      <c r="N82" s="23" t="str">
        <f>IF(Input!AD100=1,K82,"")</f>
        <v/>
      </c>
      <c r="O82" s="3" t="str">
        <f>IF(Input!AE100=1,K82,"")</f>
        <v/>
      </c>
      <c r="P82" s="23" t="str">
        <f>IF(Input!AF100=1,K82,"")</f>
        <v/>
      </c>
      <c r="Q82" s="24" t="str">
        <f>IF(Input!AG100=1,K82,"")</f>
        <v/>
      </c>
    </row>
    <row r="83" spans="11:17" x14ac:dyDescent="0.25">
      <c r="K83" s="45" t="s">
        <v>142</v>
      </c>
      <c r="L83" s="17" t="s">
        <v>61</v>
      </c>
      <c r="M83" s="3" t="str">
        <f>IF(Input!AC101=1,K83,"")</f>
        <v/>
      </c>
      <c r="N83" s="23" t="str">
        <f>IF(Input!AD101=1,K83,"")</f>
        <v/>
      </c>
      <c r="O83" s="3" t="str">
        <f>IF(Input!AE101=1,K83,"")</f>
        <v/>
      </c>
      <c r="P83" s="23" t="str">
        <f>IF(Input!AF101=1,K83,"")</f>
        <v/>
      </c>
      <c r="Q83" s="24" t="str">
        <f>IF(Input!AG101=1,K83,"")</f>
        <v/>
      </c>
    </row>
    <row r="84" spans="11:17" x14ac:dyDescent="0.25">
      <c r="K84" s="45" t="s">
        <v>143</v>
      </c>
      <c r="L84" s="17" t="s">
        <v>144</v>
      </c>
      <c r="M84" s="3" t="str">
        <f>IF(Input!AC102=1,K84,"")</f>
        <v/>
      </c>
      <c r="N84" s="23" t="str">
        <f>IF(Input!AD102=1,K84,"")</f>
        <v/>
      </c>
      <c r="O84" s="3" t="str">
        <f>IF(Input!AE102=1,K84,"")</f>
        <v/>
      </c>
      <c r="P84" s="23" t="str">
        <f>IF(Input!AF102=1,K84,"")</f>
        <v/>
      </c>
      <c r="Q84" s="24" t="str">
        <f>IF(Input!AG102=1,K84,"")</f>
        <v/>
      </c>
    </row>
    <row r="85" spans="11:17" x14ac:dyDescent="0.25">
      <c r="K85" s="45" t="s">
        <v>145</v>
      </c>
      <c r="L85" s="17" t="s">
        <v>61</v>
      </c>
      <c r="M85" s="3" t="str">
        <f>IF(Input!AC103=1,K85,"")</f>
        <v/>
      </c>
      <c r="N85" s="23" t="str">
        <f>IF(Input!AD103=1,K85,"")</f>
        <v/>
      </c>
      <c r="O85" s="3" t="str">
        <f>IF(Input!AE103=1,K85,"")</f>
        <v/>
      </c>
      <c r="P85" s="23" t="str">
        <f>IF(Input!AF103=1,K85,"")</f>
        <v/>
      </c>
      <c r="Q85" s="24" t="str">
        <f>IF(Input!AG103=1,K85,"")</f>
        <v/>
      </c>
    </row>
    <row r="86" spans="11:17" x14ac:dyDescent="0.25">
      <c r="K86" s="45" t="s">
        <v>146</v>
      </c>
      <c r="L86" s="17" t="s">
        <v>139</v>
      </c>
      <c r="M86" s="3" t="str">
        <f>IF(Input!AC104=1,K86,"")</f>
        <v/>
      </c>
      <c r="N86" s="23" t="str">
        <f>IF(Input!AD104=1,K86,"")</f>
        <v/>
      </c>
      <c r="O86" s="3" t="str">
        <f>IF(Input!AE104=1,K86,"")</f>
        <v/>
      </c>
      <c r="P86" s="23" t="str">
        <f>IF(Input!AF104=1,K86,"")</f>
        <v/>
      </c>
      <c r="Q86" s="24" t="str">
        <f>IF(Input!AG104=1,K86,"")</f>
        <v/>
      </c>
    </row>
    <row r="87" spans="11:17" x14ac:dyDescent="0.25">
      <c r="K87" s="45" t="s">
        <v>147</v>
      </c>
      <c r="L87" s="17" t="s">
        <v>69</v>
      </c>
      <c r="M87" s="3" t="str">
        <f>IF(Input!AC105=1,K87,"")</f>
        <v>EU-077</v>
      </c>
      <c r="N87" s="23" t="str">
        <f>IF(Input!AD105=1,K87,"")</f>
        <v>EU-077</v>
      </c>
      <c r="O87" s="3" t="str">
        <f>IF(Input!AE105=1,K87,"")</f>
        <v>EU-077</v>
      </c>
      <c r="P87" s="23" t="str">
        <f>IF(Input!AF105=1,K87,"")</f>
        <v/>
      </c>
      <c r="Q87" s="24" t="str">
        <f>IF(Input!AG105=1,K87,"")</f>
        <v/>
      </c>
    </row>
    <row r="88" spans="11:17" x14ac:dyDescent="0.25">
      <c r="K88" s="45" t="s">
        <v>148</v>
      </c>
      <c r="L88" s="17" t="s">
        <v>149</v>
      </c>
      <c r="M88" s="3" t="str">
        <f>IF(Input!AC106=1,K88,"")</f>
        <v/>
      </c>
      <c r="N88" s="23" t="str">
        <f>IF(Input!AD106=1,K88,"")</f>
        <v/>
      </c>
      <c r="O88" s="3" t="str">
        <f>IF(Input!AE106=1,K88,"")</f>
        <v/>
      </c>
      <c r="P88" s="23" t="str">
        <f>IF(Input!AF106=1,K88,"")</f>
        <v/>
      </c>
      <c r="Q88" s="24" t="str">
        <f>IF(Input!AG106=1,K88,"")</f>
        <v/>
      </c>
    </row>
    <row r="89" spans="11:17" x14ac:dyDescent="0.25">
      <c r="K89" s="45" t="s">
        <v>150</v>
      </c>
      <c r="L89" s="17" t="s">
        <v>151</v>
      </c>
      <c r="M89" s="3" t="str">
        <f>IF(Input!AC107=1,K89,"")</f>
        <v/>
      </c>
      <c r="N89" s="23" t="str">
        <f>IF(Input!AD107=1,K89,"")</f>
        <v>EU-083</v>
      </c>
      <c r="O89" s="3" t="str">
        <f>IF(Input!AE107=1,K89,"")</f>
        <v>EU-083</v>
      </c>
      <c r="P89" s="23" t="str">
        <f>IF(Input!AF107=1,K89,"")</f>
        <v/>
      </c>
      <c r="Q89" s="24" t="str">
        <f>IF(Input!AG107=1,K89,"")</f>
        <v/>
      </c>
    </row>
    <row r="90" spans="11:17" x14ac:dyDescent="0.25">
      <c r="K90" s="45" t="s">
        <v>152</v>
      </c>
      <c r="L90" s="17" t="s">
        <v>122</v>
      </c>
      <c r="M90" s="3" t="str">
        <f>IF(Input!AC108=1,K90,"")</f>
        <v/>
      </c>
      <c r="N90" s="23" t="str">
        <f>IF(Input!AD108=1,K90,"")</f>
        <v/>
      </c>
      <c r="O90" s="3" t="str">
        <f>IF(Input!AE108=1,K90,"")</f>
        <v/>
      </c>
      <c r="P90" s="23" t="str">
        <f>IF(Input!AF108=1,K90,"")</f>
        <v/>
      </c>
      <c r="Q90" s="24" t="str">
        <f>IF(Input!AG108=1,K90,"")</f>
        <v/>
      </c>
    </row>
    <row r="91" spans="11:17" x14ac:dyDescent="0.25">
      <c r="K91" s="45" t="s">
        <v>153</v>
      </c>
      <c r="L91" s="17" t="s">
        <v>139</v>
      </c>
      <c r="M91" s="3" t="str">
        <f>IF(Input!AC109=1,K91,"")</f>
        <v/>
      </c>
      <c r="N91" s="23" t="str">
        <f>IF(Input!AD109=1,K91,"")</f>
        <v/>
      </c>
      <c r="O91" s="3" t="str">
        <f>IF(Input!AE109=1,K91,"")</f>
        <v>EU-091</v>
      </c>
      <c r="P91" s="23" t="str">
        <f>IF(Input!AF109=1,K91,"")</f>
        <v/>
      </c>
      <c r="Q91" s="24" t="str">
        <f>IF(Input!AG109=1,K91,"")</f>
        <v/>
      </c>
    </row>
    <row r="92" spans="11:17" x14ac:dyDescent="0.25">
      <c r="K92" s="45" t="s">
        <v>154</v>
      </c>
      <c r="L92" s="17" t="s">
        <v>144</v>
      </c>
      <c r="M92" s="3" t="str">
        <f>IF(Input!AC110=1,K92,"")</f>
        <v/>
      </c>
      <c r="N92" s="23" t="str">
        <f>IF(Input!AD110=1,K92,"")</f>
        <v/>
      </c>
      <c r="O92" s="3" t="str">
        <f>IF(Input!AE110=1,K92,"")</f>
        <v/>
      </c>
      <c r="P92" s="23" t="str">
        <f>IF(Input!AF110=1,K92,"")</f>
        <v/>
      </c>
      <c r="Q92" s="24" t="str">
        <f>IF(Input!AG110=1,K92,"")</f>
        <v/>
      </c>
    </row>
    <row r="93" spans="11:17" x14ac:dyDescent="0.25">
      <c r="K93" s="45" t="s">
        <v>155</v>
      </c>
      <c r="L93" s="17" t="s">
        <v>120</v>
      </c>
      <c r="M93" s="3" t="str">
        <f>IF(Input!AC111=1,K93,"")</f>
        <v/>
      </c>
      <c r="N93" s="23" t="str">
        <f>IF(Input!AD111=1,K93,"")</f>
        <v/>
      </c>
      <c r="O93" s="3" t="str">
        <f>IF(Input!AE111=1,K93,"")</f>
        <v/>
      </c>
      <c r="P93" s="23" t="str">
        <f>IF(Input!AF111=1,K93,"")</f>
        <v/>
      </c>
      <c r="Q93" s="24" t="str">
        <f>IF(Input!AG111=1,K93,"")</f>
        <v/>
      </c>
    </row>
    <row r="94" spans="11:17" x14ac:dyDescent="0.25">
      <c r="K94" s="45" t="s">
        <v>156</v>
      </c>
      <c r="L94" s="17" t="s">
        <v>120</v>
      </c>
      <c r="M94" s="3" t="str">
        <f>IF(Input!AC112=1,K94,"")</f>
        <v/>
      </c>
      <c r="N94" s="23" t="str">
        <f>IF(Input!AD112=1,K94,"")</f>
        <v/>
      </c>
      <c r="O94" s="3" t="str">
        <f>IF(Input!AE112=1,K94,"")</f>
        <v/>
      </c>
      <c r="P94" s="23" t="str">
        <f>IF(Input!AF112=1,K94,"")</f>
        <v/>
      </c>
      <c r="Q94" s="24" t="str">
        <f>IF(Input!AG112=1,K94,"")</f>
        <v/>
      </c>
    </row>
    <row r="95" spans="11:17" x14ac:dyDescent="0.25">
      <c r="K95" s="45" t="s">
        <v>157</v>
      </c>
      <c r="L95" s="17" t="s">
        <v>122</v>
      </c>
      <c r="M95" s="3" t="str">
        <f>IF(Input!AC113=1,K95,"")</f>
        <v/>
      </c>
      <c r="N95" s="23" t="str">
        <f>IF(Input!AD113=1,K95,"")</f>
        <v/>
      </c>
      <c r="O95" s="3" t="str">
        <f>IF(Input!AE113=1,K95,"")</f>
        <v/>
      </c>
      <c r="P95" s="23" t="str">
        <f>IF(Input!AF113=1,K95,"")</f>
        <v/>
      </c>
      <c r="Q95" s="24" t="str">
        <f>IF(Input!AG113=1,K95,"")</f>
        <v/>
      </c>
    </row>
    <row r="96" spans="11:17" x14ac:dyDescent="0.25">
      <c r="K96" s="45" t="s">
        <v>158</v>
      </c>
      <c r="L96" s="17" t="s">
        <v>159</v>
      </c>
      <c r="M96" s="3" t="str">
        <f>IF(Input!AC114=1,K96,"")</f>
        <v/>
      </c>
      <c r="N96" s="23" t="str">
        <f>IF(Input!AD114=1,K96,"")</f>
        <v>EU-130</v>
      </c>
      <c r="O96" s="3" t="str">
        <f>IF(Input!AE114=1,K96,"")</f>
        <v>EU-130</v>
      </c>
      <c r="P96" s="23" t="str">
        <f>IF(Input!AF114=1,K96,"")</f>
        <v>EU-130</v>
      </c>
      <c r="Q96" s="24" t="str">
        <f>IF(Input!AG114=1,K96,"")</f>
        <v>EU-130</v>
      </c>
    </row>
    <row r="97" spans="11:17" x14ac:dyDescent="0.25">
      <c r="K97" s="45" t="s">
        <v>160</v>
      </c>
      <c r="L97" s="17" t="s">
        <v>159</v>
      </c>
      <c r="M97" s="3" t="str">
        <f>IF(Input!AC115=1,K97,"")</f>
        <v/>
      </c>
      <c r="N97" s="23" t="str">
        <f>IF(Input!AD115=1,K97,"")</f>
        <v>EU-131</v>
      </c>
      <c r="O97" s="3" t="str">
        <f>IF(Input!AE115=1,K97,"")</f>
        <v>EU-131</v>
      </c>
      <c r="P97" s="23" t="str">
        <f>IF(Input!AF115=1,K97,"")</f>
        <v>EU-131</v>
      </c>
      <c r="Q97" s="24" t="str">
        <f>IF(Input!AG115=1,K97,"")</f>
        <v/>
      </c>
    </row>
    <row r="98" spans="11:17" x14ac:dyDescent="0.25">
      <c r="K98" s="45" t="s">
        <v>161</v>
      </c>
      <c r="L98" s="17" t="s">
        <v>122</v>
      </c>
      <c r="M98" s="3" t="str">
        <f>IF(Input!AC116=1,K98,"")</f>
        <v/>
      </c>
      <c r="N98" s="23" t="str">
        <f>IF(Input!AD116=1,K98,"")</f>
        <v>EU-136</v>
      </c>
      <c r="O98" s="3" t="str">
        <f>IF(Input!AE116=1,K98,"")</f>
        <v/>
      </c>
      <c r="P98" s="23" t="str">
        <f>IF(Input!AF116=1,K98,"")</f>
        <v/>
      </c>
      <c r="Q98" s="24" t="str">
        <f>IF(Input!AG116=1,K98,"")</f>
        <v/>
      </c>
    </row>
    <row r="99" spans="11:17" x14ac:dyDescent="0.25">
      <c r="K99" s="45" t="s">
        <v>162</v>
      </c>
      <c r="L99" s="17" t="s">
        <v>163</v>
      </c>
      <c r="M99" s="3" t="str">
        <f>IF(Input!AC117=1,K99,"")</f>
        <v/>
      </c>
      <c r="N99" s="23" t="str">
        <f>IF(Input!AD117=1,K99,"")</f>
        <v/>
      </c>
      <c r="O99" s="3" t="str">
        <f>IF(Input!AE117=1,K99,"")</f>
        <v/>
      </c>
      <c r="P99" s="23" t="str">
        <f>IF(Input!AF117=1,K99,"")</f>
        <v/>
      </c>
      <c r="Q99" s="24" t="str">
        <f>IF(Input!AG117=1,K99,"")</f>
        <v/>
      </c>
    </row>
    <row r="100" spans="11:17" x14ac:dyDescent="0.25">
      <c r="K100" s="45" t="s">
        <v>164</v>
      </c>
      <c r="L100" s="17" t="s">
        <v>133</v>
      </c>
      <c r="M100" s="3" t="str">
        <f>IF(Input!AC118=1,K100,"")</f>
        <v/>
      </c>
      <c r="N100" s="23" t="str">
        <f>IF(Input!AD118=1,K100,"")</f>
        <v/>
      </c>
      <c r="O100" s="3" t="str">
        <f>IF(Input!AE118=1,K100,"")</f>
        <v/>
      </c>
      <c r="P100" s="23" t="str">
        <f>IF(Input!AF118=1,K100,"")</f>
        <v/>
      </c>
      <c r="Q100" s="24" t="str">
        <f>IF(Input!AG118=1,K100,"")</f>
        <v/>
      </c>
    </row>
    <row r="101" spans="11:17" x14ac:dyDescent="0.25">
      <c r="K101" s="45" t="s">
        <v>165</v>
      </c>
      <c r="L101" s="17" t="s">
        <v>135</v>
      </c>
      <c r="M101" s="3" t="str">
        <f>IF(Input!AC119=1,K101,"")</f>
        <v/>
      </c>
      <c r="N101" s="23" t="str">
        <f>IF(Input!AD119=1,K101,"")</f>
        <v/>
      </c>
      <c r="O101" s="3" t="str">
        <f>IF(Input!AE119=1,K101,"")</f>
        <v/>
      </c>
      <c r="P101" s="23" t="str">
        <f>IF(Input!AF119=1,K101,"")</f>
        <v/>
      </c>
      <c r="Q101" s="24" t="str">
        <f>IF(Input!AG119=1,K101,"")</f>
        <v/>
      </c>
    </row>
    <row r="102" spans="11:17" x14ac:dyDescent="0.25">
      <c r="K102" s="45" t="s">
        <v>166</v>
      </c>
      <c r="L102" s="17" t="s">
        <v>135</v>
      </c>
      <c r="M102" s="3" t="str">
        <f>IF(Input!AC120=1,K102,"")</f>
        <v/>
      </c>
      <c r="N102" s="23" t="str">
        <f>IF(Input!AD120=1,K102,"")</f>
        <v/>
      </c>
      <c r="O102" s="3" t="str">
        <f>IF(Input!AE120=1,K102,"")</f>
        <v/>
      </c>
      <c r="P102" s="23" t="str">
        <f>IF(Input!AF120=1,K102,"")</f>
        <v/>
      </c>
      <c r="Q102" s="24" t="str">
        <f>IF(Input!AG120=1,K102,"")</f>
        <v/>
      </c>
    </row>
    <row r="103" spans="11:17" x14ac:dyDescent="0.25">
      <c r="K103" s="45" t="s">
        <v>167</v>
      </c>
      <c r="L103" s="17" t="s">
        <v>144</v>
      </c>
      <c r="M103" s="3" t="str">
        <f>IF(Input!AC121=1,K103,"")</f>
        <v/>
      </c>
      <c r="N103" s="23" t="str">
        <f>IF(Input!AD121=1,K103,"")</f>
        <v/>
      </c>
      <c r="O103" s="3" t="str">
        <f>IF(Input!AE121=1,K103,"")</f>
        <v/>
      </c>
      <c r="P103" s="23" t="str">
        <f>IF(Input!AF121=1,K103,"")</f>
        <v/>
      </c>
      <c r="Q103" s="24" t="str">
        <f>IF(Input!AG121=1,K103,"")</f>
        <v/>
      </c>
    </row>
    <row r="104" spans="11:17" x14ac:dyDescent="0.25">
      <c r="K104" s="45" t="s">
        <v>168</v>
      </c>
      <c r="L104" s="17" t="s">
        <v>163</v>
      </c>
      <c r="M104" s="3" t="str">
        <f>IF(Input!AC122=1,K104,"")</f>
        <v/>
      </c>
      <c r="N104" s="23" t="str">
        <f>IF(Input!AD122=1,K104,"")</f>
        <v/>
      </c>
      <c r="O104" s="3" t="str">
        <f>IF(Input!AE122=1,K104,"")</f>
        <v/>
      </c>
      <c r="P104" s="23" t="str">
        <f>IF(Input!AF122=1,K104,"")</f>
        <v/>
      </c>
      <c r="Q104" s="24" t="str">
        <f>IF(Input!AG122=1,K104,"")</f>
        <v/>
      </c>
    </row>
    <row r="105" spans="11:17" x14ac:dyDescent="0.25">
      <c r="K105" s="45" t="s">
        <v>169</v>
      </c>
      <c r="L105" s="17" t="s">
        <v>170</v>
      </c>
      <c r="M105" s="3" t="str">
        <f>IF(Input!AC123=1,K105,"")</f>
        <v/>
      </c>
      <c r="N105" s="23" t="str">
        <f>IF(Input!AD123=1,K105,"")</f>
        <v/>
      </c>
      <c r="O105" s="3" t="str">
        <f>IF(Input!AE123=1,K105,"")</f>
        <v/>
      </c>
      <c r="P105" s="23" t="str">
        <f>IF(Input!AF123=1,K105,"")</f>
        <v/>
      </c>
      <c r="Q105" s="24" t="str">
        <f>IF(Input!AG123=1,K105,"")</f>
        <v/>
      </c>
    </row>
    <row r="106" spans="11:17" x14ac:dyDescent="0.25">
      <c r="K106" s="45" t="s">
        <v>171</v>
      </c>
      <c r="L106" s="17" t="s">
        <v>120</v>
      </c>
      <c r="M106" s="3" t="str">
        <f>IF(Input!AC124=1,K106,"")</f>
        <v/>
      </c>
      <c r="N106" s="23" t="str">
        <f>IF(Input!AD124=1,K106,"")</f>
        <v/>
      </c>
      <c r="O106" s="3" t="str">
        <f>IF(Input!AE124=1,K106,"")</f>
        <v/>
      </c>
      <c r="P106" s="23" t="str">
        <f>IF(Input!AF124=1,K106,"")</f>
        <v/>
      </c>
      <c r="Q106" s="24" t="str">
        <f>IF(Input!AG124=1,K106,"")</f>
        <v/>
      </c>
    </row>
    <row r="107" spans="11:17" x14ac:dyDescent="0.25">
      <c r="K107" s="45" t="s">
        <v>172</v>
      </c>
      <c r="L107" s="17" t="s">
        <v>128</v>
      </c>
      <c r="M107" s="3" t="str">
        <f>IF(Input!AC125=1,K107,"")</f>
        <v/>
      </c>
      <c r="N107" s="23" t="str">
        <f>IF(Input!AD125=1,K107,"")</f>
        <v>EU-165</v>
      </c>
      <c r="O107" s="3" t="str">
        <f>IF(Input!AE125=1,K107,"")</f>
        <v/>
      </c>
      <c r="P107" s="23" t="str">
        <f>IF(Input!AF125=1,K107,"")</f>
        <v/>
      </c>
      <c r="Q107" s="24" t="str">
        <f>IF(Input!AG125=1,K107,"")</f>
        <v/>
      </c>
    </row>
    <row r="108" spans="11:17" x14ac:dyDescent="0.25">
      <c r="K108" s="45" t="s">
        <v>173</v>
      </c>
      <c r="L108" s="17" t="s">
        <v>124</v>
      </c>
      <c r="M108" s="3" t="str">
        <f>IF(Input!AC126=1,K108,"")</f>
        <v/>
      </c>
      <c r="N108" s="23" t="str">
        <f>IF(Input!AD126=1,K108,"")</f>
        <v/>
      </c>
      <c r="O108" s="3" t="str">
        <f>IF(Input!AE126=1,K108,"")</f>
        <v/>
      </c>
      <c r="P108" s="23" t="str">
        <f>IF(Input!AF126=1,K108,"")</f>
        <v/>
      </c>
      <c r="Q108" s="24" t="str">
        <f>IF(Input!AG126=1,K108,"")</f>
        <v/>
      </c>
    </row>
    <row r="109" spans="11:17" x14ac:dyDescent="0.25">
      <c r="K109" s="45" t="s">
        <v>174</v>
      </c>
      <c r="L109" s="17" t="s">
        <v>135</v>
      </c>
      <c r="M109" s="3" t="str">
        <f>IF(Input!AC127=1,K109,"")</f>
        <v/>
      </c>
      <c r="N109" s="23" t="str">
        <f>IF(Input!AD127=1,K109,"")</f>
        <v/>
      </c>
      <c r="O109" s="3" t="str">
        <f>IF(Input!AE127=1,K109,"")</f>
        <v/>
      </c>
      <c r="P109" s="23" t="str">
        <f>IF(Input!AF127=1,K109,"")</f>
        <v/>
      </c>
      <c r="Q109" s="24" t="str">
        <f>IF(Input!AG127=1,K109,"")</f>
        <v/>
      </c>
    </row>
    <row r="110" spans="11:17" x14ac:dyDescent="0.25">
      <c r="K110" s="45" t="s">
        <v>175</v>
      </c>
      <c r="L110" s="17" t="s">
        <v>176</v>
      </c>
      <c r="M110" s="3" t="str">
        <f>IF(Input!AC128=1,K110,"")</f>
        <v/>
      </c>
      <c r="N110" s="23" t="str">
        <f>IF(Input!AD128=1,K110,"")</f>
        <v/>
      </c>
      <c r="O110" s="3" t="str">
        <f>IF(Input!AE128=1,K110,"")</f>
        <v/>
      </c>
      <c r="P110" s="23" t="str">
        <f>IF(Input!AF128=1,K110,"")</f>
        <v/>
      </c>
      <c r="Q110" s="24" t="str">
        <f>IF(Input!AG128=1,K110,"")</f>
        <v/>
      </c>
    </row>
    <row r="111" spans="11:17" ht="15.75" thickBot="1" x14ac:dyDescent="0.3">
      <c r="K111" s="46" t="s">
        <v>177</v>
      </c>
      <c r="L111" s="20" t="s">
        <v>122</v>
      </c>
      <c r="M111" s="25" t="str">
        <f>IF(Input!AC129=1,K111,"")</f>
        <v/>
      </c>
      <c r="N111" s="26" t="str">
        <f>IF(Input!AD129=1,K111,"")</f>
        <v/>
      </c>
      <c r="O111" s="25" t="str">
        <f>IF(Input!AE129=1,K111,"")</f>
        <v>EU-170</v>
      </c>
      <c r="P111" s="26" t="str">
        <f>IF(Input!AF129=1,K111,"")</f>
        <v/>
      </c>
      <c r="Q111" s="27" t="str">
        <f>IF(Input!AG129=1,K111,"")</f>
        <v>EU-170</v>
      </c>
    </row>
  </sheetData>
  <sortState xmlns:xlrd2="http://schemas.microsoft.com/office/spreadsheetml/2017/richdata2" ref="Q3:R27">
    <sortCondition ref="Q3:Q27"/>
  </sortState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0" id="{07B5517D-54F3-41C5-9736-3F7EC44868EE}">
            <xm:f>(VLOOKUP(A3,Input!$AN$3:$AN$180,1,FALSE))=A3</xm:f>
            <x14:dxf>
              <font>
                <b/>
                <i val="0"/>
              </font>
            </x14:dxf>
          </x14:cfRule>
          <xm:sqref>Q3:Q27 I7:I18 Y7:Y43 A36:A57 U55:U79 K55:K111 A62:A70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Input</vt:lpstr>
      <vt:lpstr>CW</vt:lpstr>
      <vt:lpstr>SSB</vt:lpstr>
    </vt:vector>
  </TitlesOfParts>
  <Company>Handelsbanken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evdu02</dc:creator>
  <cp:lastModifiedBy>Evan Duffield</cp:lastModifiedBy>
  <dcterms:created xsi:type="dcterms:W3CDTF">2022-07-21T14:07:09Z</dcterms:created>
  <dcterms:modified xsi:type="dcterms:W3CDTF">2024-07-24T22:02:54Z</dcterms:modified>
</cp:coreProperties>
</file>